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Washington\Desktop\"/>
    </mc:Choice>
  </mc:AlternateContent>
  <bookViews>
    <workbookView xWindow="0" yWindow="0" windowWidth="23040" windowHeight="9672"/>
  </bookViews>
  <sheets>
    <sheet name="Sheet1" sheetId="1" r:id="rId1"/>
  </sheets>
  <definedNames>
    <definedName name="_xlnm.Print_Area" localSheetId="0">Sheet1!$A$1:$M$83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Y17" i="1" l="1"/>
  <c r="Y18" i="1"/>
  <c r="Y16" i="1"/>
  <c r="Y7" i="1"/>
  <c r="K51" i="1" l="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J26" i="1"/>
  <c r="H25" i="1"/>
  <c r="J25" i="1" s="1"/>
  <c r="H24" i="1"/>
  <c r="J24" i="1" s="1"/>
  <c r="H23" i="1"/>
  <c r="J23" i="1" s="1"/>
  <c r="H22" i="1"/>
  <c r="J22" i="1" s="1"/>
  <c r="J21" i="1"/>
  <c r="H21" i="1"/>
  <c r="H20" i="1"/>
  <c r="J20" i="1" s="1"/>
  <c r="D20" i="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C20" i="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AA18" i="1"/>
  <c r="Z18" i="1" s="1"/>
  <c r="X18" i="1" s="1"/>
  <c r="H18" i="1" s="1"/>
  <c r="J18" i="1" s="1"/>
  <c r="AA17" i="1"/>
  <c r="Z17" i="1" s="1"/>
  <c r="AA16" i="1"/>
  <c r="Z16" i="1" s="1"/>
  <c r="X16" i="1" s="1"/>
  <c r="H16" i="1" s="1"/>
  <c r="J16" i="1" s="1"/>
  <c r="AA15" i="1"/>
  <c r="Z15" i="1" s="1"/>
  <c r="AA14" i="1"/>
  <c r="Z14" i="1" s="1"/>
  <c r="Z13" i="1"/>
  <c r="Z12" i="1"/>
  <c r="Z11" i="1"/>
  <c r="Z10" i="1"/>
  <c r="Z9" i="1"/>
  <c r="Z8" i="1"/>
  <c r="Y8" i="1"/>
  <c r="Y9" i="1" s="1"/>
  <c r="Z7" i="1"/>
  <c r="X7" i="1" s="1"/>
  <c r="H7" i="1" s="1"/>
  <c r="D7" i="1"/>
  <c r="D8" i="1" s="1"/>
  <c r="D9" i="1" s="1"/>
  <c r="D10" i="1" s="1"/>
  <c r="D11" i="1" s="1"/>
  <c r="C7" i="1"/>
  <c r="C8" i="1" s="1"/>
  <c r="C9" i="1" s="1"/>
  <c r="C10" i="1" s="1"/>
  <c r="C11" i="1" s="1"/>
  <c r="X17" i="1" l="1"/>
  <c r="H17" i="1" s="1"/>
  <c r="J17" i="1" s="1"/>
  <c r="D14" i="1"/>
  <c r="D15" i="1" s="1"/>
  <c r="D12" i="1"/>
  <c r="D13" i="1" s="1"/>
  <c r="D16" i="1" s="1"/>
  <c r="D17" i="1" s="1"/>
  <c r="D18" i="1" s="1"/>
  <c r="J7" i="1"/>
  <c r="Y10" i="1"/>
  <c r="X9" i="1"/>
  <c r="H9" i="1" s="1"/>
  <c r="J9" i="1" s="1"/>
  <c r="C14" i="1"/>
  <c r="C15" i="1" s="1"/>
  <c r="C12" i="1"/>
  <c r="C13" i="1" s="1"/>
  <c r="C16" i="1" s="1"/>
  <c r="C17" i="1" s="1"/>
  <c r="C18" i="1" s="1"/>
  <c r="X8" i="1"/>
  <c r="H8" i="1" s="1"/>
  <c r="J8" i="1" s="1"/>
  <c r="Y11" i="1" l="1"/>
  <c r="X10" i="1"/>
  <c r="H10" i="1" s="1"/>
  <c r="J10" i="1" s="1"/>
  <c r="Y12" i="1" l="1"/>
  <c r="X11" i="1"/>
  <c r="H11" i="1" s="1"/>
  <c r="J11" i="1" s="1"/>
  <c r="Y13" i="1" l="1"/>
  <c r="X12" i="1"/>
  <c r="H12" i="1" s="1"/>
  <c r="J12" i="1" s="1"/>
  <c r="Y14" i="1" l="1"/>
  <c r="X13" i="1"/>
  <c r="H13" i="1" s="1"/>
  <c r="J13" i="1" l="1"/>
  <c r="Y15" i="1"/>
  <c r="X15" i="1" s="1"/>
  <c r="H15" i="1" s="1"/>
  <c r="J15" i="1" s="1"/>
  <c r="X14" i="1"/>
  <c r="H14" i="1" s="1"/>
  <c r="J14" i="1" s="1"/>
  <c r="J51" i="1" l="1"/>
  <c r="H51" i="1"/>
</calcChain>
</file>

<file path=xl/comments1.xml><?xml version="1.0" encoding="utf-8"?>
<comments xmlns="http://schemas.openxmlformats.org/spreadsheetml/2006/main">
  <authors>
    <author>Budget Analyst</author>
  </authors>
  <commentList>
    <comment ref="F6" authorId="0" shapeId="0">
      <text>
        <r>
          <rPr>
            <sz val="12"/>
            <color indexed="81"/>
            <rFont val="Tahoma"/>
            <family val="2"/>
          </rPr>
          <t>How many employee(s) are being requested in column "E"?</t>
        </r>
      </text>
    </comment>
    <comment ref="G6" authorId="0" shapeId="0">
      <text>
        <r>
          <rPr>
            <sz val="12"/>
            <color indexed="81"/>
            <rFont val="Tahoma"/>
            <family val="2"/>
          </rPr>
          <t xml:space="preserve">Enter projected salary </t>
        </r>
        <r>
          <rPr>
            <u/>
            <sz val="12"/>
            <color indexed="81"/>
            <rFont val="Tahoma"/>
            <family val="2"/>
          </rPr>
          <t>only</t>
        </r>
        <r>
          <rPr>
            <sz val="12"/>
            <color indexed="81"/>
            <rFont val="Tahoma"/>
            <family val="2"/>
          </rPr>
          <t>.  Benefits are calculated in column "H."</t>
        </r>
      </text>
    </comment>
    <comment ref="H6" authorId="0" shapeId="0">
      <text>
        <r>
          <rPr>
            <sz val="12"/>
            <color indexed="81"/>
            <rFont val="Tahoma"/>
            <family val="2"/>
          </rPr>
          <t xml:space="preserve">This column includes salary and benefits.  Benefits are </t>
        </r>
        <r>
          <rPr>
            <b/>
            <sz val="12"/>
            <color indexed="81"/>
            <rFont val="Tahoma"/>
            <family val="2"/>
          </rPr>
          <t>calculated</t>
        </r>
        <r>
          <rPr>
            <sz val="12"/>
            <color indexed="81"/>
            <rFont val="Tahoma"/>
            <family val="2"/>
          </rPr>
          <t xml:space="preserve"> based on the proposed salary amount provided in column "G."</t>
        </r>
      </text>
    </comment>
    <comment ref="I6" authorId="0" shapeId="0">
      <text>
        <r>
          <rPr>
            <sz val="12"/>
            <color indexed="81"/>
            <rFont val="Tahoma"/>
            <family val="2"/>
          </rPr>
          <t>What funding source is being requested?  The drop down box provides a list of funding sources within the District.</t>
        </r>
      </text>
    </comment>
    <comment ref="J6" authorId="0" shapeId="0">
      <text>
        <r>
          <rPr>
            <sz val="12"/>
            <color indexed="81"/>
            <rFont val="Tahoma"/>
            <family val="2"/>
          </rPr>
          <t xml:space="preserve">The recurring amount is </t>
        </r>
        <r>
          <rPr>
            <b/>
            <sz val="12"/>
            <color indexed="81"/>
            <rFont val="Tahoma"/>
            <family val="2"/>
          </rPr>
          <t>calculated</t>
        </r>
        <r>
          <rPr>
            <sz val="12"/>
            <color indexed="81"/>
            <rFont val="Tahoma"/>
            <family val="2"/>
          </rPr>
          <t xml:space="preserve"> based on the answer in column "K", substracting one-time cost.</t>
        </r>
        <r>
          <rPr>
            <sz val="8"/>
            <color indexed="81"/>
            <rFont val="Tahoma"/>
            <family val="2"/>
          </rPr>
          <t xml:space="preserve">
</t>
        </r>
      </text>
    </comment>
    <comment ref="K6" authorId="0" shapeId="0">
      <text>
        <r>
          <rPr>
            <sz val="12"/>
            <color indexed="81"/>
            <rFont val="Tahoma"/>
            <family val="2"/>
          </rPr>
          <t xml:space="preserve">How much of this budget request is for </t>
        </r>
        <r>
          <rPr>
            <b/>
            <sz val="12"/>
            <color indexed="81"/>
            <rFont val="Tahoma"/>
            <family val="2"/>
          </rPr>
          <t>one</t>
        </r>
        <r>
          <rPr>
            <sz val="12"/>
            <color indexed="81"/>
            <rFont val="Tahoma"/>
            <family val="2"/>
          </rPr>
          <t xml:space="preserve"> year?</t>
        </r>
      </text>
    </comment>
    <comment ref="L6" authorId="0" shapeId="0">
      <text>
        <r>
          <rPr>
            <sz val="12"/>
            <color indexed="81"/>
            <rFont val="Tahoma"/>
            <family val="2"/>
          </rPr>
          <t>The 2008-2013 Strategic Accountability Plan Codes are listed below.  (Row 59-79)</t>
        </r>
      </text>
    </comment>
    <comment ref="M6" authorId="0" shapeId="0">
      <text>
        <r>
          <rPr>
            <sz val="12"/>
            <color indexed="81"/>
            <rFont val="Tahoma"/>
            <family val="2"/>
          </rPr>
          <t>Insert a brief comment or attach backup that provides justification or helpful information.</t>
        </r>
        <r>
          <rPr>
            <b/>
            <sz val="12"/>
            <color indexed="81"/>
            <rFont val="Tahoma"/>
            <family val="2"/>
          </rPr>
          <t xml:space="preserve"> </t>
        </r>
      </text>
    </comment>
  </commentList>
</comments>
</file>

<file path=xl/sharedStrings.xml><?xml version="1.0" encoding="utf-8"?>
<sst xmlns="http://schemas.openxmlformats.org/spreadsheetml/2006/main" count="187" uniqueCount="107">
  <si>
    <t>East Baton Rouge Parish School System</t>
  </si>
  <si>
    <t xml:space="preserve"> </t>
  </si>
  <si>
    <t>Submitted by:</t>
  </si>
  <si>
    <t>Phone #</t>
  </si>
  <si>
    <t>Dept/Prog.:</t>
  </si>
  <si>
    <t>Total</t>
  </si>
  <si>
    <t>Benefit</t>
  </si>
  <si>
    <t>Group</t>
  </si>
  <si>
    <r>
      <t xml:space="preserve">Salary </t>
    </r>
    <r>
      <rPr>
        <sz val="10"/>
        <rFont val="Arial"/>
        <family val="2"/>
      </rPr>
      <t>(Benefits are calculated.)</t>
    </r>
  </si>
  <si>
    <t>Department/Program</t>
  </si>
  <si>
    <t>Budget Number</t>
  </si>
  <si>
    <t>Job Titles or Description</t>
  </si>
  <si>
    <t>No.</t>
  </si>
  <si>
    <t>Proposed</t>
  </si>
  <si>
    <t>Total Request</t>
  </si>
  <si>
    <t>Funding</t>
  </si>
  <si>
    <t xml:space="preserve">$ Recurring </t>
  </si>
  <si>
    <t>$ One-Time</t>
  </si>
  <si>
    <t>SAP</t>
  </si>
  <si>
    <t>Comments</t>
  </si>
  <si>
    <t>Cost</t>
  </si>
  <si>
    <t>Rate</t>
  </si>
  <si>
    <t>Insurance</t>
  </si>
  <si>
    <t>Grp Rate</t>
  </si>
  <si>
    <t>Full-time Position(s)</t>
  </si>
  <si>
    <t>One-Time</t>
  </si>
  <si>
    <t>Re-Occuring</t>
  </si>
  <si>
    <t>Part-time - Retirees</t>
  </si>
  <si>
    <t>Part-time (Non-Retirees)</t>
  </si>
  <si>
    <t>Other Expenditures</t>
  </si>
  <si>
    <t>Detail &amp; Explanation for Expenditures</t>
  </si>
  <si>
    <t>Purchased Prof. &amp; Tech. Serv.</t>
  </si>
  <si>
    <t>Purchased Property Services</t>
  </si>
  <si>
    <t>Postage</t>
  </si>
  <si>
    <t>Telephone</t>
  </si>
  <si>
    <t>01 - General Fund</t>
  </si>
  <si>
    <t>Advertising</t>
  </si>
  <si>
    <t>03 - P# 2 - Tax Plan</t>
  </si>
  <si>
    <t>Printing and Binding</t>
  </si>
  <si>
    <t>20 - Title I</t>
  </si>
  <si>
    <t>Travel Expense (In-Parish)</t>
  </si>
  <si>
    <t>20 - Title III</t>
  </si>
  <si>
    <t>Travel Expense (Prof. Develop.)</t>
  </si>
  <si>
    <t>20 - Title IV ADAPP</t>
  </si>
  <si>
    <t>20 -  Title V (NCLB)</t>
  </si>
  <si>
    <t>20 - Special Ed.</t>
  </si>
  <si>
    <t>20 - I CARE</t>
  </si>
  <si>
    <t>Material &amp; Supplies</t>
  </si>
  <si>
    <t>20 - LSU Gear-UP</t>
  </si>
  <si>
    <t>21 - Child Nutrition</t>
  </si>
  <si>
    <t>00 - Other</t>
  </si>
  <si>
    <t>Textbooks/Workbooks</t>
  </si>
  <si>
    <t>Equipment</t>
  </si>
  <si>
    <t>Miscellaneous Expenditures</t>
  </si>
  <si>
    <t>____________________________________________</t>
  </si>
  <si>
    <t>_____________________________________________________</t>
  </si>
  <si>
    <t>_____________________________________</t>
  </si>
  <si>
    <t>Signature of Submitter</t>
  </si>
  <si>
    <t xml:space="preserve">Signature of Administrator/Director/Officer </t>
  </si>
  <si>
    <t>Authorized Signature</t>
  </si>
  <si>
    <t>Authorized</t>
  </si>
  <si>
    <t>Elizabeth Frischhertz</t>
  </si>
  <si>
    <t>Accountability</t>
  </si>
  <si>
    <t>Robert Stockwell</t>
  </si>
  <si>
    <t>Adolescent Literacy</t>
  </si>
  <si>
    <t>Assistant Superintendent Areas</t>
  </si>
  <si>
    <t>Strategic Accountability Plan Coding (SAP)</t>
  </si>
  <si>
    <t>Communications</t>
  </si>
  <si>
    <t>Curriculum &amp; Instructional Srv</t>
  </si>
  <si>
    <t>OBJECTIVE 1:</t>
  </si>
  <si>
    <t>EARLY CHILDHOOD EDUCATION</t>
  </si>
  <si>
    <t>Create a community and family culture that values quality pre-K as an essential ingredient for student success.</t>
  </si>
  <si>
    <t>Ensure families have the awareness, access, and encouragement to utilize quality options for every level of pre-K development.</t>
  </si>
  <si>
    <t>OBJECTIVE 2:</t>
  </si>
  <si>
    <t>ACADEMIC EXPECTATIONS</t>
  </si>
  <si>
    <t>All students in the EBRPSS will be proficient in the Common Core State Standards for each subject.</t>
  </si>
  <si>
    <t xml:space="preserve">Implement instructional strategies in the classroom such as differentiated instruction, acceleration, and remediation interventions that build higher-order critical thinking and problem-solving skills to drive student achievement.  </t>
  </si>
  <si>
    <t xml:space="preserve">All students in the EBRPSS will achieve proficiency in additional domains of learning. </t>
  </si>
  <si>
    <t>OBJECTIVE 3:</t>
  </si>
  <si>
    <t xml:space="preserve">Establish a new level of openness to innovation and change to better support system operations excellence. </t>
  </si>
  <si>
    <t>GOVERNANCE/ACCOUNTABILITY/EFFICIENCY</t>
  </si>
  <si>
    <t>Institute student-based budgeting policies that maximize school-level funding and autonomy.</t>
  </si>
  <si>
    <t>Research and continuously pursue opportunities to improve cost efficiency and develop supplemental funding.</t>
  </si>
  <si>
    <t>Develop and continuously refine a community-friendly system of report cards that transparently documents key performance results and progress in comparison to past results and comparable districts, and publish these results on a frequent (at least annual) basis.</t>
  </si>
  <si>
    <t>OBJECTIVE 4:</t>
  </si>
  <si>
    <t xml:space="preserve">Build highly-effective instructional teams in all schools. </t>
  </si>
  <si>
    <t xml:space="preserve">CULTURE AND SAFETY/SCHOOL CLIMATE AND HUMAN CAPITAL </t>
  </si>
  <si>
    <t>Implement a new individual performance management system (for teachers and school leaders) that prioritizes student outcomes in educator evaluation among multiple performance measures.</t>
  </si>
  <si>
    <t>Provide individualized professional development to teachers and leaders based on demonstrated areas of need.</t>
  </si>
  <si>
    <t>Make strategic retention and reward decisions, based upon individual performance/effectiveness data.</t>
  </si>
  <si>
    <t>Create in each school a safe and supportive environment that promotes academic excellence, healthy choices, and personal character and responsibility.</t>
  </si>
  <si>
    <t>OBJECTIVE 5:</t>
  </si>
  <si>
    <t>Begin the process of re-creating true neighborhood schools.</t>
  </si>
  <si>
    <t>NEIGHBORHOOD SCHOOLING AND SCHOOL CHOICE</t>
  </si>
  <si>
    <t>Build a more robust system to proactively inform families in the district of all available public educational choices.</t>
  </si>
  <si>
    <t>The EBRPSS will evaluate its transportation system to try to ensure that every student has reasonable access to competitive educational choices that meet their academic preferences.</t>
  </si>
  <si>
    <t>Conduct a review of current school attendance zones in an effort to re-create true neighborhood schools.</t>
  </si>
  <si>
    <t>Create an “Accountability Council” to provide feedback and counsel on the whole school choice / neighborhood schools enterprise.</t>
  </si>
  <si>
    <t>OBJECTIVE 6:</t>
  </si>
  <si>
    <t>Develop a unique cultural identity for each East Baton Rouge Parish School System (EBRPSS) school that enhances the existing sense of school pride and community.</t>
  </si>
  <si>
    <t>COMMUNITY AND PARENTAL INVOLVEMENT</t>
  </si>
  <si>
    <t>Dedicate resources and share best practices to enhance school community partnerships/parental involvement.</t>
  </si>
  <si>
    <t>Expand and strengthen school and family access to information and programs that support parent involvement and family life.</t>
  </si>
  <si>
    <t xml:space="preserve">Rally the business community to help meet the specific unmet needs of all EBRPSS schools.
</t>
  </si>
  <si>
    <t>Explore and implement areas of cooperation with BREC to foster student learning and provide after-school activities.</t>
  </si>
  <si>
    <t>XXX-XXXX</t>
  </si>
  <si>
    <t>2018-2019 New Budget Request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</si>
</sst>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
    <numFmt numFmtId="165" formatCode="0.0"/>
    <numFmt numFmtId="166" formatCode="_(&quot;$&quot;* #,##0_);_(&quot;$&quot;* \(#,##0\);_(&quot;$&quot;* &quot;-&quot;??_);_(@_)"/>
    <numFmt numFmtId="167" formatCode="_(* #,##0_);_(* \(#,##0\);_(* &quot;-&quot;??_);_(@_)"/>
    <numFmt numFmtId="168" formatCode="_(* #,##0.0_);_(* \(#,##0.0\);_(* &quot;-&quot;??_);_(@_)"/>
  </numFmts>
  <fonts count="46" x14ac:knownFonts="1">
    <font>
      <sz val="11"/>
      <color theme="1"/>
      <name val="Calibri"/>
      <family val="2"/>
      <scheme val="minor"/>
    </font>
    <font>
      <sz val="11"/>
      <color theme="1"/>
      <name val="Calibri"/>
      <family val="2"/>
      <scheme val="minor"/>
    </font>
    <font>
      <b/>
      <sz val="18"/>
      <name val="Berlin Sans FB Demi"/>
      <family val="2"/>
    </font>
    <font>
      <i/>
      <sz val="14"/>
      <name val="Arial"/>
      <family val="2"/>
    </font>
    <font>
      <b/>
      <sz val="8"/>
      <name val="Arial"/>
      <family val="2"/>
    </font>
    <font>
      <b/>
      <sz val="16"/>
      <name val="Times New Roman"/>
      <family val="1"/>
    </font>
    <font>
      <b/>
      <sz val="16"/>
      <name val="Arial"/>
      <family val="2"/>
    </font>
    <font>
      <b/>
      <i/>
      <sz val="12"/>
      <color indexed="12"/>
      <name val="Arial"/>
      <family val="2"/>
    </font>
    <font>
      <b/>
      <u/>
      <sz val="12"/>
      <name val="Arial"/>
      <family val="2"/>
    </font>
    <font>
      <sz val="18"/>
      <name val="Arial"/>
      <family val="2"/>
    </font>
    <font>
      <sz val="10"/>
      <color indexed="10"/>
      <name val="Arial"/>
      <family val="2"/>
    </font>
    <font>
      <b/>
      <i/>
      <sz val="10"/>
      <name val="Arial"/>
      <family val="2"/>
    </font>
    <font>
      <b/>
      <sz val="10"/>
      <name val="Arial"/>
      <family val="2"/>
    </font>
    <font>
      <sz val="10"/>
      <name val="Arial"/>
      <family val="2"/>
    </font>
    <font>
      <b/>
      <sz val="10"/>
      <color indexed="9"/>
      <name val="Arial"/>
      <family val="2"/>
    </font>
    <font>
      <sz val="9"/>
      <name val="Arial"/>
      <family val="2"/>
    </font>
    <font>
      <sz val="10"/>
      <color indexed="12"/>
      <name val="Arial"/>
      <family val="2"/>
    </font>
    <font>
      <b/>
      <sz val="9"/>
      <color indexed="12"/>
      <name val="Arial"/>
      <family val="2"/>
    </font>
    <font>
      <b/>
      <sz val="10"/>
      <color indexed="12"/>
      <name val="Arial"/>
      <family val="2"/>
    </font>
    <font>
      <b/>
      <sz val="10"/>
      <color indexed="10"/>
      <name val="Arial"/>
      <family val="2"/>
    </font>
    <font>
      <b/>
      <sz val="9"/>
      <name val="Arial"/>
      <family val="2"/>
    </font>
    <font>
      <sz val="9"/>
      <color indexed="12"/>
      <name val="Arial"/>
      <family val="2"/>
    </font>
    <font>
      <b/>
      <sz val="9"/>
      <color indexed="17"/>
      <name val="Arial"/>
      <family val="2"/>
    </font>
    <font>
      <sz val="8"/>
      <name val="Times New Roman"/>
      <family val="1"/>
    </font>
    <font>
      <b/>
      <sz val="9"/>
      <name val="Times New Roman"/>
      <family val="1"/>
    </font>
    <font>
      <sz val="10"/>
      <color indexed="12"/>
      <name val="Times New Roman"/>
      <family val="1"/>
    </font>
    <font>
      <sz val="9"/>
      <name val="Times New Roman"/>
      <family val="1"/>
    </font>
    <font>
      <sz val="10"/>
      <name val="Times New Roman"/>
      <family val="1"/>
    </font>
    <font>
      <sz val="11"/>
      <name val="Times New Roman"/>
      <family val="1"/>
    </font>
    <font>
      <b/>
      <i/>
      <sz val="10"/>
      <name val="Times New Roman"/>
      <family val="1"/>
    </font>
    <font>
      <b/>
      <i/>
      <sz val="9"/>
      <name val="Arial"/>
      <family val="2"/>
    </font>
    <font>
      <i/>
      <sz val="11"/>
      <name val="Times New Roman"/>
      <family val="1"/>
    </font>
    <font>
      <i/>
      <sz val="10"/>
      <name val="Arial"/>
      <family val="2"/>
    </font>
    <font>
      <b/>
      <sz val="24"/>
      <name val="Arial"/>
      <family val="2"/>
    </font>
    <font>
      <sz val="12"/>
      <name val="Arial"/>
      <family val="2"/>
    </font>
    <font>
      <b/>
      <sz val="14"/>
      <name val="Times New Roman"/>
      <family val="1"/>
    </font>
    <font>
      <b/>
      <sz val="12"/>
      <name val="Times New Roman"/>
      <family val="1"/>
    </font>
    <font>
      <sz val="12"/>
      <name val="Times New Roman"/>
      <family val="1"/>
    </font>
    <font>
      <b/>
      <i/>
      <sz val="12"/>
      <name val="Times New Roman"/>
      <family val="1"/>
    </font>
    <font>
      <sz val="12"/>
      <color indexed="81"/>
      <name val="Tahoma"/>
      <family val="2"/>
    </font>
    <font>
      <u/>
      <sz val="12"/>
      <color indexed="81"/>
      <name val="Tahoma"/>
      <family val="2"/>
    </font>
    <font>
      <b/>
      <sz val="12"/>
      <color indexed="81"/>
      <name val="Tahoma"/>
      <family val="2"/>
    </font>
    <font>
      <sz val="8"/>
      <color indexed="81"/>
      <name val="Tahoma"/>
      <family val="2"/>
    </font>
    <font>
      <b/>
      <sz val="18"/>
      <name val="Arial"/>
      <family val="2"/>
    </font>
    <font>
      <b/>
      <sz val="12"/>
      <name val="Arial"/>
      <family val="2"/>
    </font>
    <font>
      <b/>
      <i/>
      <sz val="18"/>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cellStyleXfs>
  <cellXfs count="164">
    <xf numFmtId="0" fontId="0" fillId="0" borderId="0" xfId="0"/>
    <xf numFmtId="0" fontId="2" fillId="0" borderId="0" xfId="0" applyFont="1" applyAlignment="1"/>
    <xf numFmtId="0" fontId="3" fillId="0" borderId="0" xfId="0" applyFont="1" applyAlignment="1"/>
    <xf numFmtId="0" fontId="4" fillId="0" borderId="0" xfId="0" applyFont="1" applyAlignment="1">
      <alignment horizontal="left"/>
    </xf>
    <xf numFmtId="0" fontId="5" fillId="0" borderId="0" xfId="0" applyFont="1" applyBorder="1"/>
    <xf numFmtId="0" fontId="6" fillId="0" borderId="0" xfId="0" applyFont="1" applyAlignment="1">
      <alignment horizontal="right"/>
    </xf>
    <xf numFmtId="0" fontId="6" fillId="0" borderId="0" xfId="0" applyFont="1" applyAlignment="1">
      <alignment horizontal="right" wrapText="1"/>
    </xf>
    <xf numFmtId="0" fontId="5" fillId="0" borderId="0" xfId="0" applyFont="1" applyBorder="1" applyAlignment="1">
      <alignment horizontal="right" indent="1"/>
    </xf>
    <xf numFmtId="0" fontId="7" fillId="0" borderId="1" xfId="0" applyFont="1" applyBorder="1" applyAlignment="1" applyProtection="1">
      <protection locked="0"/>
    </xf>
    <xf numFmtId="0" fontId="5" fillId="0" borderId="0" xfId="0" applyFont="1" applyBorder="1" applyAlignment="1">
      <alignment horizontal="right"/>
    </xf>
    <xf numFmtId="0" fontId="8" fillId="0" borderId="0" xfId="0" applyFont="1" applyBorder="1" applyAlignment="1"/>
    <xf numFmtId="0" fontId="9"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11" fillId="0" borderId="0" xfId="0" applyFont="1"/>
    <xf numFmtId="0" fontId="12" fillId="0" borderId="4" xfId="0" applyFont="1" applyBorder="1" applyAlignment="1">
      <alignment horizontal="left" indent="1"/>
    </xf>
    <xf numFmtId="0" fontId="12" fillId="0" borderId="4" xfId="0" applyFont="1" applyBorder="1" applyAlignment="1">
      <alignment horizontal="center"/>
    </xf>
    <xf numFmtId="0" fontId="12" fillId="0" borderId="4" xfId="0" applyFont="1" applyBorder="1"/>
    <xf numFmtId="0" fontId="12" fillId="0" borderId="5" xfId="0" applyFont="1" applyBorder="1" applyAlignment="1">
      <alignment horizontal="center"/>
    </xf>
    <xf numFmtId="0" fontId="12" fillId="0" borderId="6" xfId="0" applyFont="1" applyBorder="1" applyAlignment="1">
      <alignment horizontal="center" wrapText="1"/>
    </xf>
    <xf numFmtId="0" fontId="0" fillId="0" borderId="7" xfId="0" applyBorder="1"/>
    <xf numFmtId="0" fontId="15" fillId="0" borderId="8" xfId="0" applyFont="1" applyBorder="1" applyAlignment="1">
      <alignment horizontal="left"/>
    </xf>
    <xf numFmtId="0" fontId="16" fillId="0" borderId="8" xfId="0" applyFont="1" applyBorder="1" applyAlignment="1" applyProtection="1">
      <alignment horizontal="left" wrapText="1"/>
      <protection locked="0"/>
    </xf>
    <xf numFmtId="166" fontId="15" fillId="0" borderId="8" xfId="2" applyNumberFormat="1" applyFont="1" applyBorder="1" applyProtection="1">
      <protection locked="0"/>
    </xf>
    <xf numFmtId="0" fontId="0" fillId="0" borderId="9" xfId="0" applyBorder="1" applyProtection="1">
      <protection locked="0"/>
    </xf>
    <xf numFmtId="43" fontId="0" fillId="0" borderId="0" xfId="0" applyNumberFormat="1"/>
    <xf numFmtId="0" fontId="19" fillId="0" borderId="0" xfId="0" applyFont="1" applyAlignment="1">
      <alignment horizontal="center"/>
    </xf>
    <xf numFmtId="167" fontId="0" fillId="0" borderId="0" xfId="1" applyNumberFormat="1" applyFont="1"/>
    <xf numFmtId="167" fontId="12" fillId="0" borderId="0" xfId="1" applyNumberFormat="1" applyFont="1"/>
    <xf numFmtId="0" fontId="0" fillId="0" borderId="11" xfId="0" applyBorder="1"/>
    <xf numFmtId="0" fontId="15" fillId="0" borderId="12" xfId="0" applyFont="1" applyBorder="1" applyAlignment="1">
      <alignment horizontal="left"/>
    </xf>
    <xf numFmtId="0" fontId="16" fillId="0" borderId="12" xfId="0" applyFont="1" applyBorder="1" applyAlignment="1" applyProtection="1">
      <alignment horizontal="left" wrapText="1"/>
      <protection locked="0"/>
    </xf>
    <xf numFmtId="166" fontId="15" fillId="0" borderId="12" xfId="2" applyNumberFormat="1" applyFont="1" applyBorder="1" applyProtection="1">
      <protection locked="0"/>
    </xf>
    <xf numFmtId="0" fontId="0" fillId="0" borderId="12" xfId="0" applyBorder="1" applyProtection="1">
      <protection locked="0"/>
    </xf>
    <xf numFmtId="0" fontId="0" fillId="0" borderId="14" xfId="0" applyBorder="1"/>
    <xf numFmtId="0" fontId="20" fillId="0" borderId="15" xfId="0" applyFont="1" applyBorder="1" applyAlignment="1">
      <alignment horizontal="left"/>
    </xf>
    <xf numFmtId="0" fontId="15" fillId="0" borderId="15" xfId="0" applyFont="1" applyBorder="1" applyAlignment="1">
      <alignment horizontal="left"/>
    </xf>
    <xf numFmtId="0" fontId="16" fillId="0" borderId="15" xfId="0" applyFont="1" applyBorder="1" applyAlignment="1" applyProtection="1">
      <alignment horizontal="left" wrapText="1"/>
      <protection locked="0"/>
    </xf>
    <xf numFmtId="167" fontId="18" fillId="0" borderId="15" xfId="1" applyNumberFormat="1" applyFont="1" applyBorder="1" applyProtection="1">
      <protection locked="0"/>
    </xf>
    <xf numFmtId="166" fontId="15" fillId="0" borderId="15" xfId="2" applyNumberFormat="1" applyFont="1" applyBorder="1" applyProtection="1">
      <protection locked="0"/>
    </xf>
    <xf numFmtId="0" fontId="0" fillId="0" borderId="16" xfId="0" applyBorder="1" applyProtection="1">
      <protection locked="0"/>
    </xf>
    <xf numFmtId="0" fontId="21" fillId="0" borderId="12" xfId="0" applyFont="1" applyBorder="1" applyAlignment="1">
      <alignment horizontal="left"/>
    </xf>
    <xf numFmtId="0" fontId="21" fillId="0" borderId="15" xfId="0" applyFont="1" applyBorder="1" applyAlignment="1">
      <alignment horizontal="left"/>
    </xf>
    <xf numFmtId="0" fontId="16" fillId="0" borderId="18" xfId="0" applyFont="1" applyBorder="1" applyAlignment="1" applyProtection="1">
      <alignment horizontal="left" wrapText="1"/>
      <protection locked="0"/>
    </xf>
    <xf numFmtId="166" fontId="15" fillId="0" borderId="18" xfId="2" applyNumberFormat="1" applyFont="1" applyBorder="1" applyProtection="1">
      <protection locked="0"/>
    </xf>
    <xf numFmtId="0" fontId="23" fillId="0" borderId="7" xfId="0" applyFont="1" applyFill="1" applyBorder="1"/>
    <xf numFmtId="0" fontId="24" fillId="0" borderId="15" xfId="0" applyFont="1" applyFill="1" applyBorder="1"/>
    <xf numFmtId="0" fontId="25" fillId="0" borderId="15" xfId="0" applyFont="1" applyFill="1" applyBorder="1" applyAlignment="1" applyProtection="1">
      <alignment wrapText="1"/>
      <protection locked="0"/>
    </xf>
    <xf numFmtId="0" fontId="25" fillId="0" borderId="8" xfId="0" applyFont="1" applyFill="1" applyBorder="1" applyAlignment="1" applyProtection="1">
      <alignment wrapText="1"/>
      <protection locked="0"/>
    </xf>
    <xf numFmtId="0" fontId="23" fillId="0" borderId="11" xfId="0" applyFont="1" applyFill="1" applyBorder="1"/>
    <xf numFmtId="0" fontId="25" fillId="0" borderId="12" xfId="0" applyFont="1" applyFill="1" applyBorder="1" applyAlignment="1" applyProtection="1">
      <alignment wrapText="1"/>
      <protection locked="0"/>
    </xf>
    <xf numFmtId="0" fontId="23" fillId="0" borderId="14" xfId="0" applyFont="1" applyFill="1" applyBorder="1"/>
    <xf numFmtId="0" fontId="23" fillId="0" borderId="7" xfId="0" applyFont="1" applyBorder="1"/>
    <xf numFmtId="0" fontId="24" fillId="0" borderId="8" xfId="0" applyFont="1" applyBorder="1"/>
    <xf numFmtId="0" fontId="13" fillId="0" borderId="0" xfId="0" applyFont="1" applyBorder="1">
      <alignment readingOrder="1"/>
    </xf>
    <xf numFmtId="0" fontId="24" fillId="0" borderId="8" xfId="0" applyFont="1" applyFill="1" applyBorder="1"/>
    <xf numFmtId="0" fontId="13" fillId="0" borderId="0" xfId="0" applyFont="1" applyFill="1" applyBorder="1"/>
    <xf numFmtId="0" fontId="24" fillId="0" borderId="12" xfId="0" applyFont="1" applyFill="1" applyBorder="1"/>
    <xf numFmtId="0" fontId="25" fillId="0" borderId="26" xfId="0" applyFont="1" applyFill="1" applyBorder="1" applyAlignment="1" applyProtection="1">
      <alignment wrapText="1"/>
      <protection locked="0"/>
    </xf>
    <xf numFmtId="0" fontId="23" fillId="0" borderId="27" xfId="0" applyFont="1" applyFill="1" applyBorder="1"/>
    <xf numFmtId="0" fontId="24" fillId="0" borderId="18" xfId="0" applyFont="1" applyFill="1" applyBorder="1"/>
    <xf numFmtId="0" fontId="15" fillId="0" borderId="18" xfId="0" applyFont="1" applyBorder="1" applyAlignment="1">
      <alignment horizontal="left"/>
    </xf>
    <xf numFmtId="0" fontId="25" fillId="0" borderId="18" xfId="0" applyFont="1" applyFill="1" applyBorder="1" applyAlignment="1" applyProtection="1">
      <alignment wrapText="1"/>
      <protection locked="0"/>
    </xf>
    <xf numFmtId="0" fontId="0" fillId="0" borderId="18" xfId="0" applyBorder="1" applyProtection="1">
      <protection locked="0"/>
    </xf>
    <xf numFmtId="0" fontId="0" fillId="0" borderId="0" xfId="0" applyAlignment="1">
      <alignment wrapText="1"/>
    </xf>
    <xf numFmtId="0" fontId="11" fillId="0" borderId="0" xfId="0" applyFont="1" applyBorder="1" applyAlignment="1">
      <alignment horizontal="right"/>
    </xf>
    <xf numFmtId="166" fontId="12" fillId="0" borderId="0" xfId="0" applyNumberFormat="1" applyFont="1" applyBorder="1"/>
    <xf numFmtId="166" fontId="12" fillId="0" borderId="0" xfId="0" applyNumberFormat="1" applyFont="1"/>
    <xf numFmtId="0" fontId="28" fillId="0" borderId="0" xfId="0" applyFont="1" applyBorder="1" applyAlignment="1"/>
    <xf numFmtId="0" fontId="29" fillId="0" borderId="0" xfId="0" applyNumberFormat="1" applyFont="1" applyBorder="1" applyAlignment="1">
      <alignment horizontal="left" vertical="top" wrapText="1"/>
    </xf>
    <xf numFmtId="0" fontId="8" fillId="0" borderId="0" xfId="0" applyFont="1"/>
    <xf numFmtId="0" fontId="30" fillId="0" borderId="0" xfId="0" applyFont="1" applyBorder="1" applyAlignment="1">
      <alignment horizontal="center"/>
    </xf>
    <xf numFmtId="0" fontId="31" fillId="0" borderId="0" xfId="0" applyFont="1" applyBorder="1" applyAlignment="1">
      <alignment vertical="top"/>
    </xf>
    <xf numFmtId="0" fontId="30" fillId="0" borderId="0" xfId="0" applyFont="1" applyBorder="1" applyAlignment="1"/>
    <xf numFmtId="0" fontId="32" fillId="0" borderId="0" xfId="0" applyFont="1" applyBorder="1" applyAlignment="1"/>
    <xf numFmtId="0" fontId="33" fillId="0" borderId="0" xfId="0" applyFont="1"/>
    <xf numFmtId="0" fontId="34" fillId="0" borderId="0" xfId="0" applyFont="1"/>
    <xf numFmtId="0" fontId="35" fillId="2" borderId="0" xfId="3" applyFont="1" applyFill="1" applyBorder="1" applyAlignment="1">
      <alignment horizontal="left"/>
    </xf>
    <xf numFmtId="0" fontId="36" fillId="0" borderId="0" xfId="3" applyFont="1" applyFill="1" applyAlignment="1">
      <alignment horizontal="left" indent="2"/>
    </xf>
    <xf numFmtId="0" fontId="35" fillId="0" borderId="0" xfId="3" applyFont="1" applyBorder="1" applyAlignment="1">
      <alignment horizontal="center" vertical="top"/>
    </xf>
    <xf numFmtId="0" fontId="36" fillId="2" borderId="0" xfId="3" applyFont="1" applyFill="1"/>
    <xf numFmtId="0" fontId="13" fillId="2" borderId="0" xfId="3" applyFill="1" applyBorder="1" applyAlignment="1"/>
    <xf numFmtId="0" fontId="38" fillId="0" borderId="0" xfId="3" applyFont="1" applyBorder="1" applyAlignment="1">
      <alignment horizontal="right" vertical="top"/>
    </xf>
    <xf numFmtId="0" fontId="35" fillId="0" borderId="0" xfId="3" applyFont="1" applyBorder="1" applyAlignment="1">
      <alignment horizontal="center"/>
    </xf>
    <xf numFmtId="0" fontId="35" fillId="0" borderId="0" xfId="3" applyFont="1" applyFill="1" applyBorder="1" applyAlignment="1">
      <alignment horizontal="center" vertical="top"/>
    </xf>
    <xf numFmtId="0" fontId="37" fillId="0" borderId="0" xfId="3" applyFont="1"/>
    <xf numFmtId="0" fontId="28" fillId="0" borderId="0" xfId="0" applyFont="1" applyBorder="1" applyAlignment="1" applyProtection="1">
      <protection locked="0"/>
    </xf>
    <xf numFmtId="0" fontId="0" fillId="3" borderId="0" xfId="0" applyFill="1"/>
    <xf numFmtId="0" fontId="12" fillId="3" borderId="4" xfId="0" applyFont="1" applyFill="1" applyBorder="1"/>
    <xf numFmtId="166" fontId="12" fillId="3" borderId="8" xfId="2" applyNumberFormat="1" applyFont="1" applyFill="1" applyBorder="1"/>
    <xf numFmtId="167" fontId="12" fillId="3" borderId="8" xfId="1" applyNumberFormat="1" applyFont="1" applyFill="1" applyBorder="1"/>
    <xf numFmtId="167" fontId="12" fillId="3" borderId="12" xfId="1" applyNumberFormat="1" applyFont="1" applyFill="1" applyBorder="1"/>
    <xf numFmtId="167" fontId="12" fillId="3" borderId="15" xfId="1" applyNumberFormat="1" applyFont="1" applyFill="1" applyBorder="1"/>
    <xf numFmtId="167" fontId="12" fillId="3" borderId="18" xfId="1" applyNumberFormat="1" applyFont="1" applyFill="1" applyBorder="1"/>
    <xf numFmtId="167" fontId="12" fillId="3" borderId="26" xfId="1" applyNumberFormat="1" applyFont="1" applyFill="1" applyBorder="1"/>
    <xf numFmtId="166" fontId="14" fillId="3" borderId="18" xfId="2" applyNumberFormat="1" applyFont="1" applyFill="1" applyBorder="1"/>
    <xf numFmtId="166" fontId="12" fillId="3" borderId="0" xfId="0" applyNumberFormat="1" applyFont="1" applyFill="1" applyBorder="1"/>
    <xf numFmtId="0" fontId="31" fillId="3" borderId="0" xfId="0" applyFont="1" applyFill="1" applyBorder="1" applyAlignment="1"/>
    <xf numFmtId="0" fontId="5" fillId="3" borderId="0" xfId="0" applyFont="1" applyFill="1" applyBorder="1" applyAlignment="1"/>
    <xf numFmtId="0" fontId="9" fillId="3" borderId="0" xfId="0" applyFont="1" applyFill="1" applyAlignment="1">
      <alignment horizontal="center"/>
    </xf>
    <xf numFmtId="0" fontId="12" fillId="3" borderId="4" xfId="0" applyFont="1" applyFill="1" applyBorder="1" applyAlignment="1">
      <alignment horizontal="center"/>
    </xf>
    <xf numFmtId="166" fontId="12" fillId="3" borderId="8" xfId="0" applyNumberFormat="1" applyFont="1" applyFill="1" applyBorder="1"/>
    <xf numFmtId="166" fontId="12" fillId="3" borderId="0" xfId="0" applyNumberFormat="1" applyFont="1" applyFill="1"/>
    <xf numFmtId="0" fontId="0" fillId="3" borderId="0" xfId="0" applyFill="1" applyProtection="1">
      <protection locked="0"/>
    </xf>
    <xf numFmtId="0" fontId="32" fillId="3" borderId="0" xfId="0" applyFont="1" applyFill="1" applyBorder="1" applyAlignment="1"/>
    <xf numFmtId="164" fontId="44" fillId="3" borderId="1" xfId="0" applyNumberFormat="1" applyFont="1" applyFill="1" applyBorder="1" applyAlignment="1" applyProtection="1">
      <alignment horizontal="left" indent="1"/>
      <protection locked="0"/>
    </xf>
    <xf numFmtId="165" fontId="17" fillId="3" borderId="8" xfId="0" applyNumberFormat="1" applyFont="1" applyFill="1" applyBorder="1" applyAlignment="1" applyProtection="1">
      <alignment horizontal="center"/>
      <protection locked="0"/>
    </xf>
    <xf numFmtId="165" fontId="17" fillId="4" borderId="8" xfId="0" applyNumberFormat="1" applyFont="1" applyFill="1" applyBorder="1" applyAlignment="1" applyProtection="1">
      <alignment horizontal="center"/>
      <protection locked="0"/>
    </xf>
    <xf numFmtId="167" fontId="18" fillId="4" borderId="8" xfId="1" applyNumberFormat="1" applyFont="1" applyFill="1" applyBorder="1" applyProtection="1">
      <protection locked="0"/>
    </xf>
    <xf numFmtId="165" fontId="17" fillId="4" borderId="12" xfId="0" applyNumberFormat="1" applyFont="1" applyFill="1" applyBorder="1" applyAlignment="1" applyProtection="1">
      <alignment horizontal="center"/>
      <protection locked="0"/>
    </xf>
    <xf numFmtId="167" fontId="18" fillId="4" borderId="12" xfId="1" applyNumberFormat="1" applyFont="1" applyFill="1" applyBorder="1" applyProtection="1">
      <protection locked="0"/>
    </xf>
    <xf numFmtId="165" fontId="17" fillId="4" borderId="15" xfId="0" applyNumberFormat="1" applyFont="1" applyFill="1" applyBorder="1" applyAlignment="1" applyProtection="1">
      <alignment horizontal="center"/>
      <protection locked="0"/>
    </xf>
    <xf numFmtId="167" fontId="18" fillId="4" borderId="15" xfId="1" applyNumberFormat="1" applyFont="1" applyFill="1" applyBorder="1" applyProtection="1">
      <protection locked="0"/>
    </xf>
    <xf numFmtId="165" fontId="17" fillId="4" borderId="18" xfId="0" applyNumberFormat="1" applyFont="1" applyFill="1" applyBorder="1" applyAlignment="1" applyProtection="1">
      <alignment horizontal="center"/>
      <protection locked="0"/>
    </xf>
    <xf numFmtId="167" fontId="18" fillId="4" borderId="18" xfId="1" applyNumberFormat="1" applyFont="1" applyFill="1" applyBorder="1" applyProtection="1">
      <protection locked="0"/>
    </xf>
    <xf numFmtId="167" fontId="18" fillId="4" borderId="26" xfId="1" applyNumberFormat="1" applyFont="1" applyFill="1" applyBorder="1" applyProtection="1">
      <protection locked="0"/>
    </xf>
    <xf numFmtId="166" fontId="12" fillId="3" borderId="8" xfId="2" applyNumberFormat="1" applyFont="1" applyFill="1" applyBorder="1" applyProtection="1">
      <protection locked="0"/>
    </xf>
    <xf numFmtId="0" fontId="13" fillId="3" borderId="10" xfId="0" applyFont="1"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13" xfId="0" applyFill="1" applyBorder="1" applyAlignment="1" applyProtection="1">
      <alignment wrapText="1"/>
      <protection locked="0"/>
    </xf>
    <xf numFmtId="0" fontId="0" fillId="3" borderId="17" xfId="0" applyFill="1" applyBorder="1" applyAlignment="1" applyProtection="1">
      <alignment wrapText="1"/>
      <protection locked="0"/>
    </xf>
    <xf numFmtId="0" fontId="0" fillId="3" borderId="19" xfId="0" applyFill="1" applyBorder="1" applyAlignment="1" applyProtection="1">
      <alignment wrapText="1"/>
      <protection locked="0"/>
    </xf>
    <xf numFmtId="0" fontId="13" fillId="3" borderId="10" xfId="0" applyFont="1" applyFill="1" applyBorder="1" applyAlignment="1" applyProtection="1">
      <alignment vertical="center" wrapText="1"/>
      <protection locked="0"/>
    </xf>
    <xf numFmtId="0" fontId="27" fillId="3" borderId="25" xfId="0" applyFont="1" applyFill="1" applyBorder="1" applyAlignment="1" applyProtection="1">
      <alignment wrapText="1"/>
      <protection locked="0"/>
    </xf>
    <xf numFmtId="0" fontId="12" fillId="3" borderId="20" xfId="0" applyFont="1" applyFill="1" applyBorder="1" applyAlignment="1"/>
    <xf numFmtId="0" fontId="15" fillId="3" borderId="21" xfId="0" applyFont="1" applyFill="1" applyBorder="1" applyAlignment="1">
      <alignment horizontal="left"/>
    </xf>
    <xf numFmtId="0" fontId="12" fillId="3" borderId="21" xfId="0" applyFont="1" applyFill="1" applyBorder="1" applyAlignment="1">
      <alignment horizontal="center"/>
    </xf>
    <xf numFmtId="0" fontId="0" fillId="3" borderId="25" xfId="0" applyFill="1" applyBorder="1" applyAlignment="1">
      <alignment wrapText="1"/>
    </xf>
    <xf numFmtId="0" fontId="15" fillId="3" borderId="8" xfId="0" applyFont="1" applyFill="1" applyBorder="1" applyAlignment="1">
      <alignment horizontal="left"/>
    </xf>
    <xf numFmtId="0" fontId="15" fillId="3" borderId="12" xfId="0" applyFont="1" applyFill="1" applyBorder="1" applyAlignment="1">
      <alignment horizontal="left"/>
    </xf>
    <xf numFmtId="0" fontId="17" fillId="3" borderId="12" xfId="0" applyFont="1" applyFill="1" applyBorder="1" applyAlignment="1">
      <alignment horizontal="left"/>
    </xf>
    <xf numFmtId="0" fontId="22" fillId="3" borderId="8" xfId="0" applyFont="1" applyFill="1" applyBorder="1" applyAlignment="1">
      <alignment horizontal="left"/>
    </xf>
    <xf numFmtId="0" fontId="22" fillId="3" borderId="18" xfId="0" applyFont="1" applyFill="1" applyBorder="1" applyAlignment="1">
      <alignment horizontal="left"/>
    </xf>
    <xf numFmtId="0" fontId="26" fillId="3" borderId="8" xfId="0" applyFont="1" applyFill="1" applyBorder="1"/>
    <xf numFmtId="0" fontId="26" fillId="3" borderId="12" xfId="0" applyFont="1" applyFill="1" applyBorder="1"/>
    <xf numFmtId="0" fontId="24" fillId="3" borderId="8" xfId="0" applyFont="1" applyFill="1" applyBorder="1"/>
    <xf numFmtId="0" fontId="24" fillId="3" borderId="12" xfId="0" applyFont="1" applyFill="1" applyBorder="1"/>
    <xf numFmtId="0" fontId="24" fillId="3" borderId="26" xfId="0" applyFont="1" applyFill="1" applyBorder="1"/>
    <xf numFmtId="0" fontId="0" fillId="3" borderId="15" xfId="0" applyFill="1" applyBorder="1"/>
    <xf numFmtId="0" fontId="0" fillId="3" borderId="8" xfId="0" applyFill="1" applyBorder="1"/>
    <xf numFmtId="0" fontId="0" fillId="3" borderId="12" xfId="0" applyFill="1" applyBorder="1"/>
    <xf numFmtId="0" fontId="0" fillId="3" borderId="26" xfId="0" applyFill="1" applyBorder="1"/>
    <xf numFmtId="0" fontId="0" fillId="3" borderId="18" xfId="0" applyFill="1" applyBorder="1"/>
    <xf numFmtId="166" fontId="12" fillId="4" borderId="8" xfId="2" applyNumberFormat="1" applyFont="1" applyFill="1" applyBorder="1" applyProtection="1">
      <protection locked="0"/>
    </xf>
    <xf numFmtId="168" fontId="12" fillId="3" borderId="0" xfId="1" applyNumberFormat="1" applyFont="1" applyFill="1" applyBorder="1"/>
    <xf numFmtId="0" fontId="12" fillId="0" borderId="2" xfId="0" applyFont="1" applyBorder="1" applyAlignment="1">
      <alignment horizontal="left" indent="1"/>
    </xf>
    <xf numFmtId="0" fontId="0" fillId="0" borderId="3" xfId="0" applyBorder="1"/>
    <xf numFmtId="0" fontId="43" fillId="0" borderId="0" xfId="0" applyFont="1" applyAlignment="1">
      <alignment horizontal="center"/>
    </xf>
    <xf numFmtId="0" fontId="45" fillId="0" borderId="0" xfId="0" applyFont="1" applyAlignment="1">
      <alignment horizontal="center" wrapText="1"/>
    </xf>
    <xf numFmtId="0" fontId="5" fillId="0" borderId="0" xfId="0" applyFont="1" applyBorder="1" applyAlignment="1">
      <alignment horizontal="left" indent="5"/>
    </xf>
    <xf numFmtId="0" fontId="7" fillId="0" borderId="1" xfId="0" applyFont="1" applyBorder="1" applyAlignment="1" applyProtection="1">
      <alignment horizontal="center"/>
      <protection locked="0"/>
    </xf>
    <xf numFmtId="0" fontId="0" fillId="3" borderId="22" xfId="0" applyFill="1" applyBorder="1" applyAlignment="1">
      <alignment horizontal="center"/>
    </xf>
    <xf numFmtId="0" fontId="0" fillId="3" borderId="23" xfId="0" applyFill="1" applyBorder="1"/>
    <xf numFmtId="0" fontId="0" fillId="3" borderId="24" xfId="0" applyFill="1" applyBorder="1"/>
    <xf numFmtId="0" fontId="0" fillId="0" borderId="0" xfId="0" applyBorder="1" applyAlignment="1" applyProtection="1">
      <alignment horizontal="center"/>
      <protection locked="0"/>
    </xf>
    <xf numFmtId="0" fontId="28" fillId="0" borderId="0" xfId="0" applyFont="1" applyBorder="1" applyAlignment="1" applyProtection="1">
      <alignment horizontal="center"/>
      <protection locked="0"/>
    </xf>
    <xf numFmtId="0" fontId="11" fillId="0" borderId="0" xfId="0" applyFont="1" applyBorder="1" applyAlignment="1">
      <alignment horizontal="left" indent="2"/>
    </xf>
    <xf numFmtId="0" fontId="11" fillId="0" borderId="0" xfId="0" applyFont="1" applyBorder="1" applyAlignment="1">
      <alignment horizontal="left"/>
    </xf>
    <xf numFmtId="0" fontId="29" fillId="0" borderId="0" xfId="0" applyNumberFormat="1" applyFont="1" applyBorder="1" applyAlignment="1">
      <alignment horizontal="left" vertical="top" wrapText="1" indent="1"/>
    </xf>
    <xf numFmtId="0" fontId="37" fillId="0" borderId="0" xfId="3" applyFont="1" applyAlignment="1">
      <alignment horizontal="left" wrapText="1"/>
    </xf>
    <xf numFmtId="0" fontId="36" fillId="0" borderId="0" xfId="3" applyFont="1" applyFill="1" applyAlignment="1">
      <alignment horizontal="left" indent="2"/>
    </xf>
    <xf numFmtId="0" fontId="36" fillId="0" borderId="0" xfId="3" applyFont="1" applyFill="1" applyAlignment="1">
      <alignment horizontal="left" indent="3"/>
    </xf>
    <xf numFmtId="0" fontId="37" fillId="0" borderId="0" xfId="3" applyFont="1" applyAlignment="1">
      <alignment horizontal="left" vertical="top" wrapText="1"/>
    </xf>
    <xf numFmtId="0" fontId="12" fillId="3" borderId="3" xfId="0" applyFont="1" applyFill="1" applyBorder="1" applyAlignment="1"/>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4"/>
  <sheetViews>
    <sheetView tabSelected="1" zoomScale="80" zoomScaleNormal="80" workbookViewId="0">
      <pane ySplit="6" topLeftCell="A7" activePane="bottomLeft" state="frozen"/>
      <selection pane="bottomLeft" activeCell="E9" sqref="E9"/>
    </sheetView>
  </sheetViews>
  <sheetFormatPr defaultRowHeight="14.4" x14ac:dyDescent="0.3"/>
  <cols>
    <col min="1" max="1" width="4.44140625" customWidth="1"/>
    <col min="2" max="2" width="32.44140625" customWidth="1"/>
    <col min="3" max="4" width="25" hidden="1" customWidth="1"/>
    <col min="5" max="5" width="41.5546875" customWidth="1"/>
    <col min="6" max="6" width="6.33203125" customWidth="1"/>
    <col min="7" max="7" width="15.6640625" customWidth="1"/>
    <col min="8" max="8" width="15.6640625" style="87" customWidth="1"/>
    <col min="9" max="9" width="18.5546875" bestFit="1" customWidth="1"/>
    <col min="10" max="10" width="15.6640625" style="87" customWidth="1"/>
    <col min="11" max="11" width="15.6640625" customWidth="1"/>
    <col min="12" max="12" width="6.109375" customWidth="1"/>
    <col min="13" max="13" width="25.6640625" style="64" customWidth="1"/>
    <col min="14" max="14" width="12.109375" bestFit="1" customWidth="1"/>
    <col min="15" max="23" width="12.109375" customWidth="1"/>
    <col min="24" max="24" width="22.33203125" bestFit="1" customWidth="1"/>
    <col min="25" max="25" width="9.5546875" bestFit="1" customWidth="1"/>
    <col min="26" max="26" width="12" customWidth="1"/>
    <col min="257" max="257" width="4.44140625" customWidth="1"/>
    <col min="258" max="258" width="32.44140625" customWidth="1"/>
    <col min="259" max="260" width="0" hidden="1" customWidth="1"/>
    <col min="261" max="261" width="41.5546875" customWidth="1"/>
    <col min="262" max="262" width="6.33203125" customWidth="1"/>
    <col min="263" max="264" width="15.6640625" customWidth="1"/>
    <col min="265" max="265" width="18.5546875" bestFit="1" customWidth="1"/>
    <col min="266" max="267" width="15.6640625" customWidth="1"/>
    <col min="268" max="268" width="6.109375" customWidth="1"/>
    <col min="269" max="269" width="25.6640625" customWidth="1"/>
    <col min="270" max="270" width="12.109375" bestFit="1" customWidth="1"/>
    <col min="271" max="279" width="12.109375" customWidth="1"/>
    <col min="280" max="280" width="22.33203125" bestFit="1" customWidth="1"/>
    <col min="281" max="281" width="9.5546875" bestFit="1" customWidth="1"/>
    <col min="282" max="282" width="12" customWidth="1"/>
    <col min="513" max="513" width="4.44140625" customWidth="1"/>
    <col min="514" max="514" width="32.44140625" customWidth="1"/>
    <col min="515" max="516" width="0" hidden="1" customWidth="1"/>
    <col min="517" max="517" width="41.5546875" customWidth="1"/>
    <col min="518" max="518" width="6.33203125" customWidth="1"/>
    <col min="519" max="520" width="15.6640625" customWidth="1"/>
    <col min="521" max="521" width="18.5546875" bestFit="1" customWidth="1"/>
    <col min="522" max="523" width="15.6640625" customWidth="1"/>
    <col min="524" max="524" width="6.109375" customWidth="1"/>
    <col min="525" max="525" width="25.6640625" customWidth="1"/>
    <col min="526" max="526" width="12.109375" bestFit="1" customWidth="1"/>
    <col min="527" max="535" width="12.109375" customWidth="1"/>
    <col min="536" max="536" width="22.33203125" bestFit="1" customWidth="1"/>
    <col min="537" max="537" width="9.5546875" bestFit="1" customWidth="1"/>
    <col min="538" max="538" width="12" customWidth="1"/>
    <col min="769" max="769" width="4.44140625" customWidth="1"/>
    <col min="770" max="770" width="32.44140625" customWidth="1"/>
    <col min="771" max="772" width="0" hidden="1" customWidth="1"/>
    <col min="773" max="773" width="41.5546875" customWidth="1"/>
    <col min="774" max="774" width="6.33203125" customWidth="1"/>
    <col min="775" max="776" width="15.6640625" customWidth="1"/>
    <col min="777" max="777" width="18.5546875" bestFit="1" customWidth="1"/>
    <col min="778" max="779" width="15.6640625" customWidth="1"/>
    <col min="780" max="780" width="6.109375" customWidth="1"/>
    <col min="781" max="781" width="25.6640625" customWidth="1"/>
    <col min="782" max="782" width="12.109375" bestFit="1" customWidth="1"/>
    <col min="783" max="791" width="12.109375" customWidth="1"/>
    <col min="792" max="792" width="22.33203125" bestFit="1" customWidth="1"/>
    <col min="793" max="793" width="9.5546875" bestFit="1" customWidth="1"/>
    <col min="794" max="794" width="12" customWidth="1"/>
    <col min="1025" max="1025" width="4.44140625" customWidth="1"/>
    <col min="1026" max="1026" width="32.44140625" customWidth="1"/>
    <col min="1027" max="1028" width="0" hidden="1" customWidth="1"/>
    <col min="1029" max="1029" width="41.5546875" customWidth="1"/>
    <col min="1030" max="1030" width="6.33203125" customWidth="1"/>
    <col min="1031" max="1032" width="15.6640625" customWidth="1"/>
    <col min="1033" max="1033" width="18.5546875" bestFit="1" customWidth="1"/>
    <col min="1034" max="1035" width="15.6640625" customWidth="1"/>
    <col min="1036" max="1036" width="6.109375" customWidth="1"/>
    <col min="1037" max="1037" width="25.6640625" customWidth="1"/>
    <col min="1038" max="1038" width="12.109375" bestFit="1" customWidth="1"/>
    <col min="1039" max="1047" width="12.109375" customWidth="1"/>
    <col min="1048" max="1048" width="22.33203125" bestFit="1" customWidth="1"/>
    <col min="1049" max="1049" width="9.5546875" bestFit="1" customWidth="1"/>
    <col min="1050" max="1050" width="12" customWidth="1"/>
    <col min="1281" max="1281" width="4.44140625" customWidth="1"/>
    <col min="1282" max="1282" width="32.44140625" customWidth="1"/>
    <col min="1283" max="1284" width="0" hidden="1" customWidth="1"/>
    <col min="1285" max="1285" width="41.5546875" customWidth="1"/>
    <col min="1286" max="1286" width="6.33203125" customWidth="1"/>
    <col min="1287" max="1288" width="15.6640625" customWidth="1"/>
    <col min="1289" max="1289" width="18.5546875" bestFit="1" customWidth="1"/>
    <col min="1290" max="1291" width="15.6640625" customWidth="1"/>
    <col min="1292" max="1292" width="6.109375" customWidth="1"/>
    <col min="1293" max="1293" width="25.6640625" customWidth="1"/>
    <col min="1294" max="1294" width="12.109375" bestFit="1" customWidth="1"/>
    <col min="1295" max="1303" width="12.109375" customWidth="1"/>
    <col min="1304" max="1304" width="22.33203125" bestFit="1" customWidth="1"/>
    <col min="1305" max="1305" width="9.5546875" bestFit="1" customWidth="1"/>
    <col min="1306" max="1306" width="12" customWidth="1"/>
    <col min="1537" max="1537" width="4.44140625" customWidth="1"/>
    <col min="1538" max="1538" width="32.44140625" customWidth="1"/>
    <col min="1539" max="1540" width="0" hidden="1" customWidth="1"/>
    <col min="1541" max="1541" width="41.5546875" customWidth="1"/>
    <col min="1542" max="1542" width="6.33203125" customWidth="1"/>
    <col min="1543" max="1544" width="15.6640625" customWidth="1"/>
    <col min="1545" max="1545" width="18.5546875" bestFit="1" customWidth="1"/>
    <col min="1546" max="1547" width="15.6640625" customWidth="1"/>
    <col min="1548" max="1548" width="6.109375" customWidth="1"/>
    <col min="1549" max="1549" width="25.6640625" customWidth="1"/>
    <col min="1550" max="1550" width="12.109375" bestFit="1" customWidth="1"/>
    <col min="1551" max="1559" width="12.109375" customWidth="1"/>
    <col min="1560" max="1560" width="22.33203125" bestFit="1" customWidth="1"/>
    <col min="1561" max="1561" width="9.5546875" bestFit="1" customWidth="1"/>
    <col min="1562" max="1562" width="12" customWidth="1"/>
    <col min="1793" max="1793" width="4.44140625" customWidth="1"/>
    <col min="1794" max="1794" width="32.44140625" customWidth="1"/>
    <col min="1795" max="1796" width="0" hidden="1" customWidth="1"/>
    <col min="1797" max="1797" width="41.5546875" customWidth="1"/>
    <col min="1798" max="1798" width="6.33203125" customWidth="1"/>
    <col min="1799" max="1800" width="15.6640625" customWidth="1"/>
    <col min="1801" max="1801" width="18.5546875" bestFit="1" customWidth="1"/>
    <col min="1802" max="1803" width="15.6640625" customWidth="1"/>
    <col min="1804" max="1804" width="6.109375" customWidth="1"/>
    <col min="1805" max="1805" width="25.6640625" customWidth="1"/>
    <col min="1806" max="1806" width="12.109375" bestFit="1" customWidth="1"/>
    <col min="1807" max="1815" width="12.109375" customWidth="1"/>
    <col min="1816" max="1816" width="22.33203125" bestFit="1" customWidth="1"/>
    <col min="1817" max="1817" width="9.5546875" bestFit="1" customWidth="1"/>
    <col min="1818" max="1818" width="12" customWidth="1"/>
    <col min="2049" max="2049" width="4.44140625" customWidth="1"/>
    <col min="2050" max="2050" width="32.44140625" customWidth="1"/>
    <col min="2051" max="2052" width="0" hidden="1" customWidth="1"/>
    <col min="2053" max="2053" width="41.5546875" customWidth="1"/>
    <col min="2054" max="2054" width="6.33203125" customWidth="1"/>
    <col min="2055" max="2056" width="15.6640625" customWidth="1"/>
    <col min="2057" max="2057" width="18.5546875" bestFit="1" customWidth="1"/>
    <col min="2058" max="2059" width="15.6640625" customWidth="1"/>
    <col min="2060" max="2060" width="6.109375" customWidth="1"/>
    <col min="2061" max="2061" width="25.6640625" customWidth="1"/>
    <col min="2062" max="2062" width="12.109375" bestFit="1" customWidth="1"/>
    <col min="2063" max="2071" width="12.109375" customWidth="1"/>
    <col min="2072" max="2072" width="22.33203125" bestFit="1" customWidth="1"/>
    <col min="2073" max="2073" width="9.5546875" bestFit="1" customWidth="1"/>
    <col min="2074" max="2074" width="12" customWidth="1"/>
    <col min="2305" max="2305" width="4.44140625" customWidth="1"/>
    <col min="2306" max="2306" width="32.44140625" customWidth="1"/>
    <col min="2307" max="2308" width="0" hidden="1" customWidth="1"/>
    <col min="2309" max="2309" width="41.5546875" customWidth="1"/>
    <col min="2310" max="2310" width="6.33203125" customWidth="1"/>
    <col min="2311" max="2312" width="15.6640625" customWidth="1"/>
    <col min="2313" max="2313" width="18.5546875" bestFit="1" customWidth="1"/>
    <col min="2314" max="2315" width="15.6640625" customWidth="1"/>
    <col min="2316" max="2316" width="6.109375" customWidth="1"/>
    <col min="2317" max="2317" width="25.6640625" customWidth="1"/>
    <col min="2318" max="2318" width="12.109375" bestFit="1" customWidth="1"/>
    <col min="2319" max="2327" width="12.109375" customWidth="1"/>
    <col min="2328" max="2328" width="22.33203125" bestFit="1" customWidth="1"/>
    <col min="2329" max="2329" width="9.5546875" bestFit="1" customWidth="1"/>
    <col min="2330" max="2330" width="12" customWidth="1"/>
    <col min="2561" max="2561" width="4.44140625" customWidth="1"/>
    <col min="2562" max="2562" width="32.44140625" customWidth="1"/>
    <col min="2563" max="2564" width="0" hidden="1" customWidth="1"/>
    <col min="2565" max="2565" width="41.5546875" customWidth="1"/>
    <col min="2566" max="2566" width="6.33203125" customWidth="1"/>
    <col min="2567" max="2568" width="15.6640625" customWidth="1"/>
    <col min="2569" max="2569" width="18.5546875" bestFit="1" customWidth="1"/>
    <col min="2570" max="2571" width="15.6640625" customWidth="1"/>
    <col min="2572" max="2572" width="6.109375" customWidth="1"/>
    <col min="2573" max="2573" width="25.6640625" customWidth="1"/>
    <col min="2574" max="2574" width="12.109375" bestFit="1" customWidth="1"/>
    <col min="2575" max="2583" width="12.109375" customWidth="1"/>
    <col min="2584" max="2584" width="22.33203125" bestFit="1" customWidth="1"/>
    <col min="2585" max="2585" width="9.5546875" bestFit="1" customWidth="1"/>
    <col min="2586" max="2586" width="12" customWidth="1"/>
    <col min="2817" max="2817" width="4.44140625" customWidth="1"/>
    <col min="2818" max="2818" width="32.44140625" customWidth="1"/>
    <col min="2819" max="2820" width="0" hidden="1" customWidth="1"/>
    <col min="2821" max="2821" width="41.5546875" customWidth="1"/>
    <col min="2822" max="2822" width="6.33203125" customWidth="1"/>
    <col min="2823" max="2824" width="15.6640625" customWidth="1"/>
    <col min="2825" max="2825" width="18.5546875" bestFit="1" customWidth="1"/>
    <col min="2826" max="2827" width="15.6640625" customWidth="1"/>
    <col min="2828" max="2828" width="6.109375" customWidth="1"/>
    <col min="2829" max="2829" width="25.6640625" customWidth="1"/>
    <col min="2830" max="2830" width="12.109375" bestFit="1" customWidth="1"/>
    <col min="2831" max="2839" width="12.109375" customWidth="1"/>
    <col min="2840" max="2840" width="22.33203125" bestFit="1" customWidth="1"/>
    <col min="2841" max="2841" width="9.5546875" bestFit="1" customWidth="1"/>
    <col min="2842" max="2842" width="12" customWidth="1"/>
    <col min="3073" max="3073" width="4.44140625" customWidth="1"/>
    <col min="3074" max="3074" width="32.44140625" customWidth="1"/>
    <col min="3075" max="3076" width="0" hidden="1" customWidth="1"/>
    <col min="3077" max="3077" width="41.5546875" customWidth="1"/>
    <col min="3078" max="3078" width="6.33203125" customWidth="1"/>
    <col min="3079" max="3080" width="15.6640625" customWidth="1"/>
    <col min="3081" max="3081" width="18.5546875" bestFit="1" customWidth="1"/>
    <col min="3082" max="3083" width="15.6640625" customWidth="1"/>
    <col min="3084" max="3084" width="6.109375" customWidth="1"/>
    <col min="3085" max="3085" width="25.6640625" customWidth="1"/>
    <col min="3086" max="3086" width="12.109375" bestFit="1" customWidth="1"/>
    <col min="3087" max="3095" width="12.109375" customWidth="1"/>
    <col min="3096" max="3096" width="22.33203125" bestFit="1" customWidth="1"/>
    <col min="3097" max="3097" width="9.5546875" bestFit="1" customWidth="1"/>
    <col min="3098" max="3098" width="12" customWidth="1"/>
    <col min="3329" max="3329" width="4.44140625" customWidth="1"/>
    <col min="3330" max="3330" width="32.44140625" customWidth="1"/>
    <col min="3331" max="3332" width="0" hidden="1" customWidth="1"/>
    <col min="3333" max="3333" width="41.5546875" customWidth="1"/>
    <col min="3334" max="3334" width="6.33203125" customWidth="1"/>
    <col min="3335" max="3336" width="15.6640625" customWidth="1"/>
    <col min="3337" max="3337" width="18.5546875" bestFit="1" customWidth="1"/>
    <col min="3338" max="3339" width="15.6640625" customWidth="1"/>
    <col min="3340" max="3340" width="6.109375" customWidth="1"/>
    <col min="3341" max="3341" width="25.6640625" customWidth="1"/>
    <col min="3342" max="3342" width="12.109375" bestFit="1" customWidth="1"/>
    <col min="3343" max="3351" width="12.109375" customWidth="1"/>
    <col min="3352" max="3352" width="22.33203125" bestFit="1" customWidth="1"/>
    <col min="3353" max="3353" width="9.5546875" bestFit="1" customWidth="1"/>
    <col min="3354" max="3354" width="12" customWidth="1"/>
    <col min="3585" max="3585" width="4.44140625" customWidth="1"/>
    <col min="3586" max="3586" width="32.44140625" customWidth="1"/>
    <col min="3587" max="3588" width="0" hidden="1" customWidth="1"/>
    <col min="3589" max="3589" width="41.5546875" customWidth="1"/>
    <col min="3590" max="3590" width="6.33203125" customWidth="1"/>
    <col min="3591" max="3592" width="15.6640625" customWidth="1"/>
    <col min="3593" max="3593" width="18.5546875" bestFit="1" customWidth="1"/>
    <col min="3594" max="3595" width="15.6640625" customWidth="1"/>
    <col min="3596" max="3596" width="6.109375" customWidth="1"/>
    <col min="3597" max="3597" width="25.6640625" customWidth="1"/>
    <col min="3598" max="3598" width="12.109375" bestFit="1" customWidth="1"/>
    <col min="3599" max="3607" width="12.109375" customWidth="1"/>
    <col min="3608" max="3608" width="22.33203125" bestFit="1" customWidth="1"/>
    <col min="3609" max="3609" width="9.5546875" bestFit="1" customWidth="1"/>
    <col min="3610" max="3610" width="12" customWidth="1"/>
    <col min="3841" max="3841" width="4.44140625" customWidth="1"/>
    <col min="3842" max="3842" width="32.44140625" customWidth="1"/>
    <col min="3843" max="3844" width="0" hidden="1" customWidth="1"/>
    <col min="3845" max="3845" width="41.5546875" customWidth="1"/>
    <col min="3846" max="3846" width="6.33203125" customWidth="1"/>
    <col min="3847" max="3848" width="15.6640625" customWidth="1"/>
    <col min="3849" max="3849" width="18.5546875" bestFit="1" customWidth="1"/>
    <col min="3850" max="3851" width="15.6640625" customWidth="1"/>
    <col min="3852" max="3852" width="6.109375" customWidth="1"/>
    <col min="3853" max="3853" width="25.6640625" customWidth="1"/>
    <col min="3854" max="3854" width="12.109375" bestFit="1" customWidth="1"/>
    <col min="3855" max="3863" width="12.109375" customWidth="1"/>
    <col min="3864" max="3864" width="22.33203125" bestFit="1" customWidth="1"/>
    <col min="3865" max="3865" width="9.5546875" bestFit="1" customWidth="1"/>
    <col min="3866" max="3866" width="12" customWidth="1"/>
    <col min="4097" max="4097" width="4.44140625" customWidth="1"/>
    <col min="4098" max="4098" width="32.44140625" customWidth="1"/>
    <col min="4099" max="4100" width="0" hidden="1" customWidth="1"/>
    <col min="4101" max="4101" width="41.5546875" customWidth="1"/>
    <col min="4102" max="4102" width="6.33203125" customWidth="1"/>
    <col min="4103" max="4104" width="15.6640625" customWidth="1"/>
    <col min="4105" max="4105" width="18.5546875" bestFit="1" customWidth="1"/>
    <col min="4106" max="4107" width="15.6640625" customWidth="1"/>
    <col min="4108" max="4108" width="6.109375" customWidth="1"/>
    <col min="4109" max="4109" width="25.6640625" customWidth="1"/>
    <col min="4110" max="4110" width="12.109375" bestFit="1" customWidth="1"/>
    <col min="4111" max="4119" width="12.109375" customWidth="1"/>
    <col min="4120" max="4120" width="22.33203125" bestFit="1" customWidth="1"/>
    <col min="4121" max="4121" width="9.5546875" bestFit="1" customWidth="1"/>
    <col min="4122" max="4122" width="12" customWidth="1"/>
    <col min="4353" max="4353" width="4.44140625" customWidth="1"/>
    <col min="4354" max="4354" width="32.44140625" customWidth="1"/>
    <col min="4355" max="4356" width="0" hidden="1" customWidth="1"/>
    <col min="4357" max="4357" width="41.5546875" customWidth="1"/>
    <col min="4358" max="4358" width="6.33203125" customWidth="1"/>
    <col min="4359" max="4360" width="15.6640625" customWidth="1"/>
    <col min="4361" max="4361" width="18.5546875" bestFit="1" customWidth="1"/>
    <col min="4362" max="4363" width="15.6640625" customWidth="1"/>
    <col min="4364" max="4364" width="6.109375" customWidth="1"/>
    <col min="4365" max="4365" width="25.6640625" customWidth="1"/>
    <col min="4366" max="4366" width="12.109375" bestFit="1" customWidth="1"/>
    <col min="4367" max="4375" width="12.109375" customWidth="1"/>
    <col min="4376" max="4376" width="22.33203125" bestFit="1" customWidth="1"/>
    <col min="4377" max="4377" width="9.5546875" bestFit="1" customWidth="1"/>
    <col min="4378" max="4378" width="12" customWidth="1"/>
    <col min="4609" max="4609" width="4.44140625" customWidth="1"/>
    <col min="4610" max="4610" width="32.44140625" customWidth="1"/>
    <col min="4611" max="4612" width="0" hidden="1" customWidth="1"/>
    <col min="4613" max="4613" width="41.5546875" customWidth="1"/>
    <col min="4614" max="4614" width="6.33203125" customWidth="1"/>
    <col min="4615" max="4616" width="15.6640625" customWidth="1"/>
    <col min="4617" max="4617" width="18.5546875" bestFit="1" customWidth="1"/>
    <col min="4618" max="4619" width="15.6640625" customWidth="1"/>
    <col min="4620" max="4620" width="6.109375" customWidth="1"/>
    <col min="4621" max="4621" width="25.6640625" customWidth="1"/>
    <col min="4622" max="4622" width="12.109375" bestFit="1" customWidth="1"/>
    <col min="4623" max="4631" width="12.109375" customWidth="1"/>
    <col min="4632" max="4632" width="22.33203125" bestFit="1" customWidth="1"/>
    <col min="4633" max="4633" width="9.5546875" bestFit="1" customWidth="1"/>
    <col min="4634" max="4634" width="12" customWidth="1"/>
    <col min="4865" max="4865" width="4.44140625" customWidth="1"/>
    <col min="4866" max="4866" width="32.44140625" customWidth="1"/>
    <col min="4867" max="4868" width="0" hidden="1" customWidth="1"/>
    <col min="4869" max="4869" width="41.5546875" customWidth="1"/>
    <col min="4870" max="4870" width="6.33203125" customWidth="1"/>
    <col min="4871" max="4872" width="15.6640625" customWidth="1"/>
    <col min="4873" max="4873" width="18.5546875" bestFit="1" customWidth="1"/>
    <col min="4874" max="4875" width="15.6640625" customWidth="1"/>
    <col min="4876" max="4876" width="6.109375" customWidth="1"/>
    <col min="4877" max="4877" width="25.6640625" customWidth="1"/>
    <col min="4878" max="4878" width="12.109375" bestFit="1" customWidth="1"/>
    <col min="4879" max="4887" width="12.109375" customWidth="1"/>
    <col min="4888" max="4888" width="22.33203125" bestFit="1" customWidth="1"/>
    <col min="4889" max="4889" width="9.5546875" bestFit="1" customWidth="1"/>
    <col min="4890" max="4890" width="12" customWidth="1"/>
    <col min="5121" max="5121" width="4.44140625" customWidth="1"/>
    <col min="5122" max="5122" width="32.44140625" customWidth="1"/>
    <col min="5123" max="5124" width="0" hidden="1" customWidth="1"/>
    <col min="5125" max="5125" width="41.5546875" customWidth="1"/>
    <col min="5126" max="5126" width="6.33203125" customWidth="1"/>
    <col min="5127" max="5128" width="15.6640625" customWidth="1"/>
    <col min="5129" max="5129" width="18.5546875" bestFit="1" customWidth="1"/>
    <col min="5130" max="5131" width="15.6640625" customWidth="1"/>
    <col min="5132" max="5132" width="6.109375" customWidth="1"/>
    <col min="5133" max="5133" width="25.6640625" customWidth="1"/>
    <col min="5134" max="5134" width="12.109375" bestFit="1" customWidth="1"/>
    <col min="5135" max="5143" width="12.109375" customWidth="1"/>
    <col min="5144" max="5144" width="22.33203125" bestFit="1" customWidth="1"/>
    <col min="5145" max="5145" width="9.5546875" bestFit="1" customWidth="1"/>
    <col min="5146" max="5146" width="12" customWidth="1"/>
    <col min="5377" max="5377" width="4.44140625" customWidth="1"/>
    <col min="5378" max="5378" width="32.44140625" customWidth="1"/>
    <col min="5379" max="5380" width="0" hidden="1" customWidth="1"/>
    <col min="5381" max="5381" width="41.5546875" customWidth="1"/>
    <col min="5382" max="5382" width="6.33203125" customWidth="1"/>
    <col min="5383" max="5384" width="15.6640625" customWidth="1"/>
    <col min="5385" max="5385" width="18.5546875" bestFit="1" customWidth="1"/>
    <col min="5386" max="5387" width="15.6640625" customWidth="1"/>
    <col min="5388" max="5388" width="6.109375" customWidth="1"/>
    <col min="5389" max="5389" width="25.6640625" customWidth="1"/>
    <col min="5390" max="5390" width="12.109375" bestFit="1" customWidth="1"/>
    <col min="5391" max="5399" width="12.109375" customWidth="1"/>
    <col min="5400" max="5400" width="22.33203125" bestFit="1" customWidth="1"/>
    <col min="5401" max="5401" width="9.5546875" bestFit="1" customWidth="1"/>
    <col min="5402" max="5402" width="12" customWidth="1"/>
    <col min="5633" max="5633" width="4.44140625" customWidth="1"/>
    <col min="5634" max="5634" width="32.44140625" customWidth="1"/>
    <col min="5635" max="5636" width="0" hidden="1" customWidth="1"/>
    <col min="5637" max="5637" width="41.5546875" customWidth="1"/>
    <col min="5638" max="5638" width="6.33203125" customWidth="1"/>
    <col min="5639" max="5640" width="15.6640625" customWidth="1"/>
    <col min="5641" max="5641" width="18.5546875" bestFit="1" customWidth="1"/>
    <col min="5642" max="5643" width="15.6640625" customWidth="1"/>
    <col min="5644" max="5644" width="6.109375" customWidth="1"/>
    <col min="5645" max="5645" width="25.6640625" customWidth="1"/>
    <col min="5646" max="5646" width="12.109375" bestFit="1" customWidth="1"/>
    <col min="5647" max="5655" width="12.109375" customWidth="1"/>
    <col min="5656" max="5656" width="22.33203125" bestFit="1" customWidth="1"/>
    <col min="5657" max="5657" width="9.5546875" bestFit="1" customWidth="1"/>
    <col min="5658" max="5658" width="12" customWidth="1"/>
    <col min="5889" max="5889" width="4.44140625" customWidth="1"/>
    <col min="5890" max="5890" width="32.44140625" customWidth="1"/>
    <col min="5891" max="5892" width="0" hidden="1" customWidth="1"/>
    <col min="5893" max="5893" width="41.5546875" customWidth="1"/>
    <col min="5894" max="5894" width="6.33203125" customWidth="1"/>
    <col min="5895" max="5896" width="15.6640625" customWidth="1"/>
    <col min="5897" max="5897" width="18.5546875" bestFit="1" customWidth="1"/>
    <col min="5898" max="5899" width="15.6640625" customWidth="1"/>
    <col min="5900" max="5900" width="6.109375" customWidth="1"/>
    <col min="5901" max="5901" width="25.6640625" customWidth="1"/>
    <col min="5902" max="5902" width="12.109375" bestFit="1" customWidth="1"/>
    <col min="5903" max="5911" width="12.109375" customWidth="1"/>
    <col min="5912" max="5912" width="22.33203125" bestFit="1" customWidth="1"/>
    <col min="5913" max="5913" width="9.5546875" bestFit="1" customWidth="1"/>
    <col min="5914" max="5914" width="12" customWidth="1"/>
    <col min="6145" max="6145" width="4.44140625" customWidth="1"/>
    <col min="6146" max="6146" width="32.44140625" customWidth="1"/>
    <col min="6147" max="6148" width="0" hidden="1" customWidth="1"/>
    <col min="6149" max="6149" width="41.5546875" customWidth="1"/>
    <col min="6150" max="6150" width="6.33203125" customWidth="1"/>
    <col min="6151" max="6152" width="15.6640625" customWidth="1"/>
    <col min="6153" max="6153" width="18.5546875" bestFit="1" customWidth="1"/>
    <col min="6154" max="6155" width="15.6640625" customWidth="1"/>
    <col min="6156" max="6156" width="6.109375" customWidth="1"/>
    <col min="6157" max="6157" width="25.6640625" customWidth="1"/>
    <col min="6158" max="6158" width="12.109375" bestFit="1" customWidth="1"/>
    <col min="6159" max="6167" width="12.109375" customWidth="1"/>
    <col min="6168" max="6168" width="22.33203125" bestFit="1" customWidth="1"/>
    <col min="6169" max="6169" width="9.5546875" bestFit="1" customWidth="1"/>
    <col min="6170" max="6170" width="12" customWidth="1"/>
    <col min="6401" max="6401" width="4.44140625" customWidth="1"/>
    <col min="6402" max="6402" width="32.44140625" customWidth="1"/>
    <col min="6403" max="6404" width="0" hidden="1" customWidth="1"/>
    <col min="6405" max="6405" width="41.5546875" customWidth="1"/>
    <col min="6406" max="6406" width="6.33203125" customWidth="1"/>
    <col min="6407" max="6408" width="15.6640625" customWidth="1"/>
    <col min="6409" max="6409" width="18.5546875" bestFit="1" customWidth="1"/>
    <col min="6410" max="6411" width="15.6640625" customWidth="1"/>
    <col min="6412" max="6412" width="6.109375" customWidth="1"/>
    <col min="6413" max="6413" width="25.6640625" customWidth="1"/>
    <col min="6414" max="6414" width="12.109375" bestFit="1" customWidth="1"/>
    <col min="6415" max="6423" width="12.109375" customWidth="1"/>
    <col min="6424" max="6424" width="22.33203125" bestFit="1" customWidth="1"/>
    <col min="6425" max="6425" width="9.5546875" bestFit="1" customWidth="1"/>
    <col min="6426" max="6426" width="12" customWidth="1"/>
    <col min="6657" max="6657" width="4.44140625" customWidth="1"/>
    <col min="6658" max="6658" width="32.44140625" customWidth="1"/>
    <col min="6659" max="6660" width="0" hidden="1" customWidth="1"/>
    <col min="6661" max="6661" width="41.5546875" customWidth="1"/>
    <col min="6662" max="6662" width="6.33203125" customWidth="1"/>
    <col min="6663" max="6664" width="15.6640625" customWidth="1"/>
    <col min="6665" max="6665" width="18.5546875" bestFit="1" customWidth="1"/>
    <col min="6666" max="6667" width="15.6640625" customWidth="1"/>
    <col min="6668" max="6668" width="6.109375" customWidth="1"/>
    <col min="6669" max="6669" width="25.6640625" customWidth="1"/>
    <col min="6670" max="6670" width="12.109375" bestFit="1" customWidth="1"/>
    <col min="6671" max="6679" width="12.109375" customWidth="1"/>
    <col min="6680" max="6680" width="22.33203125" bestFit="1" customWidth="1"/>
    <col min="6681" max="6681" width="9.5546875" bestFit="1" customWidth="1"/>
    <col min="6682" max="6682" width="12" customWidth="1"/>
    <col min="6913" max="6913" width="4.44140625" customWidth="1"/>
    <col min="6914" max="6914" width="32.44140625" customWidth="1"/>
    <col min="6915" max="6916" width="0" hidden="1" customWidth="1"/>
    <col min="6917" max="6917" width="41.5546875" customWidth="1"/>
    <col min="6918" max="6918" width="6.33203125" customWidth="1"/>
    <col min="6919" max="6920" width="15.6640625" customWidth="1"/>
    <col min="6921" max="6921" width="18.5546875" bestFit="1" customWidth="1"/>
    <col min="6922" max="6923" width="15.6640625" customWidth="1"/>
    <col min="6924" max="6924" width="6.109375" customWidth="1"/>
    <col min="6925" max="6925" width="25.6640625" customWidth="1"/>
    <col min="6926" max="6926" width="12.109375" bestFit="1" customWidth="1"/>
    <col min="6927" max="6935" width="12.109375" customWidth="1"/>
    <col min="6936" max="6936" width="22.33203125" bestFit="1" customWidth="1"/>
    <col min="6937" max="6937" width="9.5546875" bestFit="1" customWidth="1"/>
    <col min="6938" max="6938" width="12" customWidth="1"/>
    <col min="7169" max="7169" width="4.44140625" customWidth="1"/>
    <col min="7170" max="7170" width="32.44140625" customWidth="1"/>
    <col min="7171" max="7172" width="0" hidden="1" customWidth="1"/>
    <col min="7173" max="7173" width="41.5546875" customWidth="1"/>
    <col min="7174" max="7174" width="6.33203125" customWidth="1"/>
    <col min="7175" max="7176" width="15.6640625" customWidth="1"/>
    <col min="7177" max="7177" width="18.5546875" bestFit="1" customWidth="1"/>
    <col min="7178" max="7179" width="15.6640625" customWidth="1"/>
    <col min="7180" max="7180" width="6.109375" customWidth="1"/>
    <col min="7181" max="7181" width="25.6640625" customWidth="1"/>
    <col min="7182" max="7182" width="12.109375" bestFit="1" customWidth="1"/>
    <col min="7183" max="7191" width="12.109375" customWidth="1"/>
    <col min="7192" max="7192" width="22.33203125" bestFit="1" customWidth="1"/>
    <col min="7193" max="7193" width="9.5546875" bestFit="1" customWidth="1"/>
    <col min="7194" max="7194" width="12" customWidth="1"/>
    <col min="7425" max="7425" width="4.44140625" customWidth="1"/>
    <col min="7426" max="7426" width="32.44140625" customWidth="1"/>
    <col min="7427" max="7428" width="0" hidden="1" customWidth="1"/>
    <col min="7429" max="7429" width="41.5546875" customWidth="1"/>
    <col min="7430" max="7430" width="6.33203125" customWidth="1"/>
    <col min="7431" max="7432" width="15.6640625" customWidth="1"/>
    <col min="7433" max="7433" width="18.5546875" bestFit="1" customWidth="1"/>
    <col min="7434" max="7435" width="15.6640625" customWidth="1"/>
    <col min="7436" max="7436" width="6.109375" customWidth="1"/>
    <col min="7437" max="7437" width="25.6640625" customWidth="1"/>
    <col min="7438" max="7438" width="12.109375" bestFit="1" customWidth="1"/>
    <col min="7439" max="7447" width="12.109375" customWidth="1"/>
    <col min="7448" max="7448" width="22.33203125" bestFit="1" customWidth="1"/>
    <col min="7449" max="7449" width="9.5546875" bestFit="1" customWidth="1"/>
    <col min="7450" max="7450" width="12" customWidth="1"/>
    <col min="7681" max="7681" width="4.44140625" customWidth="1"/>
    <col min="7682" max="7682" width="32.44140625" customWidth="1"/>
    <col min="7683" max="7684" width="0" hidden="1" customWidth="1"/>
    <col min="7685" max="7685" width="41.5546875" customWidth="1"/>
    <col min="7686" max="7686" width="6.33203125" customWidth="1"/>
    <col min="7687" max="7688" width="15.6640625" customWidth="1"/>
    <col min="7689" max="7689" width="18.5546875" bestFit="1" customWidth="1"/>
    <col min="7690" max="7691" width="15.6640625" customWidth="1"/>
    <col min="7692" max="7692" width="6.109375" customWidth="1"/>
    <col min="7693" max="7693" width="25.6640625" customWidth="1"/>
    <col min="7694" max="7694" width="12.109375" bestFit="1" customWidth="1"/>
    <col min="7695" max="7703" width="12.109375" customWidth="1"/>
    <col min="7704" max="7704" width="22.33203125" bestFit="1" customWidth="1"/>
    <col min="7705" max="7705" width="9.5546875" bestFit="1" customWidth="1"/>
    <col min="7706" max="7706" width="12" customWidth="1"/>
    <col min="7937" max="7937" width="4.44140625" customWidth="1"/>
    <col min="7938" max="7938" width="32.44140625" customWidth="1"/>
    <col min="7939" max="7940" width="0" hidden="1" customWidth="1"/>
    <col min="7941" max="7941" width="41.5546875" customWidth="1"/>
    <col min="7942" max="7942" width="6.33203125" customWidth="1"/>
    <col min="7943" max="7944" width="15.6640625" customWidth="1"/>
    <col min="7945" max="7945" width="18.5546875" bestFit="1" customWidth="1"/>
    <col min="7946" max="7947" width="15.6640625" customWidth="1"/>
    <col min="7948" max="7948" width="6.109375" customWidth="1"/>
    <col min="7949" max="7949" width="25.6640625" customWidth="1"/>
    <col min="7950" max="7950" width="12.109375" bestFit="1" customWidth="1"/>
    <col min="7951" max="7959" width="12.109375" customWidth="1"/>
    <col min="7960" max="7960" width="22.33203125" bestFit="1" customWidth="1"/>
    <col min="7961" max="7961" width="9.5546875" bestFit="1" customWidth="1"/>
    <col min="7962" max="7962" width="12" customWidth="1"/>
    <col min="8193" max="8193" width="4.44140625" customWidth="1"/>
    <col min="8194" max="8194" width="32.44140625" customWidth="1"/>
    <col min="8195" max="8196" width="0" hidden="1" customWidth="1"/>
    <col min="8197" max="8197" width="41.5546875" customWidth="1"/>
    <col min="8198" max="8198" width="6.33203125" customWidth="1"/>
    <col min="8199" max="8200" width="15.6640625" customWidth="1"/>
    <col min="8201" max="8201" width="18.5546875" bestFit="1" customWidth="1"/>
    <col min="8202" max="8203" width="15.6640625" customWidth="1"/>
    <col min="8204" max="8204" width="6.109375" customWidth="1"/>
    <col min="8205" max="8205" width="25.6640625" customWidth="1"/>
    <col min="8206" max="8206" width="12.109375" bestFit="1" customWidth="1"/>
    <col min="8207" max="8215" width="12.109375" customWidth="1"/>
    <col min="8216" max="8216" width="22.33203125" bestFit="1" customWidth="1"/>
    <col min="8217" max="8217" width="9.5546875" bestFit="1" customWidth="1"/>
    <col min="8218" max="8218" width="12" customWidth="1"/>
    <col min="8449" max="8449" width="4.44140625" customWidth="1"/>
    <col min="8450" max="8450" width="32.44140625" customWidth="1"/>
    <col min="8451" max="8452" width="0" hidden="1" customWidth="1"/>
    <col min="8453" max="8453" width="41.5546875" customWidth="1"/>
    <col min="8454" max="8454" width="6.33203125" customWidth="1"/>
    <col min="8455" max="8456" width="15.6640625" customWidth="1"/>
    <col min="8457" max="8457" width="18.5546875" bestFit="1" customWidth="1"/>
    <col min="8458" max="8459" width="15.6640625" customWidth="1"/>
    <col min="8460" max="8460" width="6.109375" customWidth="1"/>
    <col min="8461" max="8461" width="25.6640625" customWidth="1"/>
    <col min="8462" max="8462" width="12.109375" bestFit="1" customWidth="1"/>
    <col min="8463" max="8471" width="12.109375" customWidth="1"/>
    <col min="8472" max="8472" width="22.33203125" bestFit="1" customWidth="1"/>
    <col min="8473" max="8473" width="9.5546875" bestFit="1" customWidth="1"/>
    <col min="8474" max="8474" width="12" customWidth="1"/>
    <col min="8705" max="8705" width="4.44140625" customWidth="1"/>
    <col min="8706" max="8706" width="32.44140625" customWidth="1"/>
    <col min="8707" max="8708" width="0" hidden="1" customWidth="1"/>
    <col min="8709" max="8709" width="41.5546875" customWidth="1"/>
    <col min="8710" max="8710" width="6.33203125" customWidth="1"/>
    <col min="8711" max="8712" width="15.6640625" customWidth="1"/>
    <col min="8713" max="8713" width="18.5546875" bestFit="1" customWidth="1"/>
    <col min="8714" max="8715" width="15.6640625" customWidth="1"/>
    <col min="8716" max="8716" width="6.109375" customWidth="1"/>
    <col min="8717" max="8717" width="25.6640625" customWidth="1"/>
    <col min="8718" max="8718" width="12.109375" bestFit="1" customWidth="1"/>
    <col min="8719" max="8727" width="12.109375" customWidth="1"/>
    <col min="8728" max="8728" width="22.33203125" bestFit="1" customWidth="1"/>
    <col min="8729" max="8729" width="9.5546875" bestFit="1" customWidth="1"/>
    <col min="8730" max="8730" width="12" customWidth="1"/>
    <col min="8961" max="8961" width="4.44140625" customWidth="1"/>
    <col min="8962" max="8962" width="32.44140625" customWidth="1"/>
    <col min="8963" max="8964" width="0" hidden="1" customWidth="1"/>
    <col min="8965" max="8965" width="41.5546875" customWidth="1"/>
    <col min="8966" max="8966" width="6.33203125" customWidth="1"/>
    <col min="8967" max="8968" width="15.6640625" customWidth="1"/>
    <col min="8969" max="8969" width="18.5546875" bestFit="1" customWidth="1"/>
    <col min="8970" max="8971" width="15.6640625" customWidth="1"/>
    <col min="8972" max="8972" width="6.109375" customWidth="1"/>
    <col min="8973" max="8973" width="25.6640625" customWidth="1"/>
    <col min="8974" max="8974" width="12.109375" bestFit="1" customWidth="1"/>
    <col min="8975" max="8983" width="12.109375" customWidth="1"/>
    <col min="8984" max="8984" width="22.33203125" bestFit="1" customWidth="1"/>
    <col min="8985" max="8985" width="9.5546875" bestFit="1" customWidth="1"/>
    <col min="8986" max="8986" width="12" customWidth="1"/>
    <col min="9217" max="9217" width="4.44140625" customWidth="1"/>
    <col min="9218" max="9218" width="32.44140625" customWidth="1"/>
    <col min="9219" max="9220" width="0" hidden="1" customWidth="1"/>
    <col min="9221" max="9221" width="41.5546875" customWidth="1"/>
    <col min="9222" max="9222" width="6.33203125" customWidth="1"/>
    <col min="9223" max="9224" width="15.6640625" customWidth="1"/>
    <col min="9225" max="9225" width="18.5546875" bestFit="1" customWidth="1"/>
    <col min="9226" max="9227" width="15.6640625" customWidth="1"/>
    <col min="9228" max="9228" width="6.109375" customWidth="1"/>
    <col min="9229" max="9229" width="25.6640625" customWidth="1"/>
    <col min="9230" max="9230" width="12.109375" bestFit="1" customWidth="1"/>
    <col min="9231" max="9239" width="12.109375" customWidth="1"/>
    <col min="9240" max="9240" width="22.33203125" bestFit="1" customWidth="1"/>
    <col min="9241" max="9241" width="9.5546875" bestFit="1" customWidth="1"/>
    <col min="9242" max="9242" width="12" customWidth="1"/>
    <col min="9473" max="9473" width="4.44140625" customWidth="1"/>
    <col min="9474" max="9474" width="32.44140625" customWidth="1"/>
    <col min="9475" max="9476" width="0" hidden="1" customWidth="1"/>
    <col min="9477" max="9477" width="41.5546875" customWidth="1"/>
    <col min="9478" max="9478" width="6.33203125" customWidth="1"/>
    <col min="9479" max="9480" width="15.6640625" customWidth="1"/>
    <col min="9481" max="9481" width="18.5546875" bestFit="1" customWidth="1"/>
    <col min="9482" max="9483" width="15.6640625" customWidth="1"/>
    <col min="9484" max="9484" width="6.109375" customWidth="1"/>
    <col min="9485" max="9485" width="25.6640625" customWidth="1"/>
    <col min="9486" max="9486" width="12.109375" bestFit="1" customWidth="1"/>
    <col min="9487" max="9495" width="12.109375" customWidth="1"/>
    <col min="9496" max="9496" width="22.33203125" bestFit="1" customWidth="1"/>
    <col min="9497" max="9497" width="9.5546875" bestFit="1" customWidth="1"/>
    <col min="9498" max="9498" width="12" customWidth="1"/>
    <col min="9729" max="9729" width="4.44140625" customWidth="1"/>
    <col min="9730" max="9730" width="32.44140625" customWidth="1"/>
    <col min="9731" max="9732" width="0" hidden="1" customWidth="1"/>
    <col min="9733" max="9733" width="41.5546875" customWidth="1"/>
    <col min="9734" max="9734" width="6.33203125" customWidth="1"/>
    <col min="9735" max="9736" width="15.6640625" customWidth="1"/>
    <col min="9737" max="9737" width="18.5546875" bestFit="1" customWidth="1"/>
    <col min="9738" max="9739" width="15.6640625" customWidth="1"/>
    <col min="9740" max="9740" width="6.109375" customWidth="1"/>
    <col min="9741" max="9741" width="25.6640625" customWidth="1"/>
    <col min="9742" max="9742" width="12.109375" bestFit="1" customWidth="1"/>
    <col min="9743" max="9751" width="12.109375" customWidth="1"/>
    <col min="9752" max="9752" width="22.33203125" bestFit="1" customWidth="1"/>
    <col min="9753" max="9753" width="9.5546875" bestFit="1" customWidth="1"/>
    <col min="9754" max="9754" width="12" customWidth="1"/>
    <col min="9985" max="9985" width="4.44140625" customWidth="1"/>
    <col min="9986" max="9986" width="32.44140625" customWidth="1"/>
    <col min="9987" max="9988" width="0" hidden="1" customWidth="1"/>
    <col min="9989" max="9989" width="41.5546875" customWidth="1"/>
    <col min="9990" max="9990" width="6.33203125" customWidth="1"/>
    <col min="9991" max="9992" width="15.6640625" customWidth="1"/>
    <col min="9993" max="9993" width="18.5546875" bestFit="1" customWidth="1"/>
    <col min="9994" max="9995" width="15.6640625" customWidth="1"/>
    <col min="9996" max="9996" width="6.109375" customWidth="1"/>
    <col min="9997" max="9997" width="25.6640625" customWidth="1"/>
    <col min="9998" max="9998" width="12.109375" bestFit="1" customWidth="1"/>
    <col min="9999" max="10007" width="12.109375" customWidth="1"/>
    <col min="10008" max="10008" width="22.33203125" bestFit="1" customWidth="1"/>
    <col min="10009" max="10009" width="9.5546875" bestFit="1" customWidth="1"/>
    <col min="10010" max="10010" width="12" customWidth="1"/>
    <col min="10241" max="10241" width="4.44140625" customWidth="1"/>
    <col min="10242" max="10242" width="32.44140625" customWidth="1"/>
    <col min="10243" max="10244" width="0" hidden="1" customWidth="1"/>
    <col min="10245" max="10245" width="41.5546875" customWidth="1"/>
    <col min="10246" max="10246" width="6.33203125" customWidth="1"/>
    <col min="10247" max="10248" width="15.6640625" customWidth="1"/>
    <col min="10249" max="10249" width="18.5546875" bestFit="1" customWidth="1"/>
    <col min="10250" max="10251" width="15.6640625" customWidth="1"/>
    <col min="10252" max="10252" width="6.109375" customWidth="1"/>
    <col min="10253" max="10253" width="25.6640625" customWidth="1"/>
    <col min="10254" max="10254" width="12.109375" bestFit="1" customWidth="1"/>
    <col min="10255" max="10263" width="12.109375" customWidth="1"/>
    <col min="10264" max="10264" width="22.33203125" bestFit="1" customWidth="1"/>
    <col min="10265" max="10265" width="9.5546875" bestFit="1" customWidth="1"/>
    <col min="10266" max="10266" width="12" customWidth="1"/>
    <col min="10497" max="10497" width="4.44140625" customWidth="1"/>
    <col min="10498" max="10498" width="32.44140625" customWidth="1"/>
    <col min="10499" max="10500" width="0" hidden="1" customWidth="1"/>
    <col min="10501" max="10501" width="41.5546875" customWidth="1"/>
    <col min="10502" max="10502" width="6.33203125" customWidth="1"/>
    <col min="10503" max="10504" width="15.6640625" customWidth="1"/>
    <col min="10505" max="10505" width="18.5546875" bestFit="1" customWidth="1"/>
    <col min="10506" max="10507" width="15.6640625" customWidth="1"/>
    <col min="10508" max="10508" width="6.109375" customWidth="1"/>
    <col min="10509" max="10509" width="25.6640625" customWidth="1"/>
    <col min="10510" max="10510" width="12.109375" bestFit="1" customWidth="1"/>
    <col min="10511" max="10519" width="12.109375" customWidth="1"/>
    <col min="10520" max="10520" width="22.33203125" bestFit="1" customWidth="1"/>
    <col min="10521" max="10521" width="9.5546875" bestFit="1" customWidth="1"/>
    <col min="10522" max="10522" width="12" customWidth="1"/>
    <col min="10753" max="10753" width="4.44140625" customWidth="1"/>
    <col min="10754" max="10754" width="32.44140625" customWidth="1"/>
    <col min="10755" max="10756" width="0" hidden="1" customWidth="1"/>
    <col min="10757" max="10757" width="41.5546875" customWidth="1"/>
    <col min="10758" max="10758" width="6.33203125" customWidth="1"/>
    <col min="10759" max="10760" width="15.6640625" customWidth="1"/>
    <col min="10761" max="10761" width="18.5546875" bestFit="1" customWidth="1"/>
    <col min="10762" max="10763" width="15.6640625" customWidth="1"/>
    <col min="10764" max="10764" width="6.109375" customWidth="1"/>
    <col min="10765" max="10765" width="25.6640625" customWidth="1"/>
    <col min="10766" max="10766" width="12.109375" bestFit="1" customWidth="1"/>
    <col min="10767" max="10775" width="12.109375" customWidth="1"/>
    <col min="10776" max="10776" width="22.33203125" bestFit="1" customWidth="1"/>
    <col min="10777" max="10777" width="9.5546875" bestFit="1" customWidth="1"/>
    <col min="10778" max="10778" width="12" customWidth="1"/>
    <col min="11009" max="11009" width="4.44140625" customWidth="1"/>
    <col min="11010" max="11010" width="32.44140625" customWidth="1"/>
    <col min="11011" max="11012" width="0" hidden="1" customWidth="1"/>
    <col min="11013" max="11013" width="41.5546875" customWidth="1"/>
    <col min="11014" max="11014" width="6.33203125" customWidth="1"/>
    <col min="11015" max="11016" width="15.6640625" customWidth="1"/>
    <col min="11017" max="11017" width="18.5546875" bestFit="1" customWidth="1"/>
    <col min="11018" max="11019" width="15.6640625" customWidth="1"/>
    <col min="11020" max="11020" width="6.109375" customWidth="1"/>
    <col min="11021" max="11021" width="25.6640625" customWidth="1"/>
    <col min="11022" max="11022" width="12.109375" bestFit="1" customWidth="1"/>
    <col min="11023" max="11031" width="12.109375" customWidth="1"/>
    <col min="11032" max="11032" width="22.33203125" bestFit="1" customWidth="1"/>
    <col min="11033" max="11033" width="9.5546875" bestFit="1" customWidth="1"/>
    <col min="11034" max="11034" width="12" customWidth="1"/>
    <col min="11265" max="11265" width="4.44140625" customWidth="1"/>
    <col min="11266" max="11266" width="32.44140625" customWidth="1"/>
    <col min="11267" max="11268" width="0" hidden="1" customWidth="1"/>
    <col min="11269" max="11269" width="41.5546875" customWidth="1"/>
    <col min="11270" max="11270" width="6.33203125" customWidth="1"/>
    <col min="11271" max="11272" width="15.6640625" customWidth="1"/>
    <col min="11273" max="11273" width="18.5546875" bestFit="1" customWidth="1"/>
    <col min="11274" max="11275" width="15.6640625" customWidth="1"/>
    <col min="11276" max="11276" width="6.109375" customWidth="1"/>
    <col min="11277" max="11277" width="25.6640625" customWidth="1"/>
    <col min="11278" max="11278" width="12.109375" bestFit="1" customWidth="1"/>
    <col min="11279" max="11287" width="12.109375" customWidth="1"/>
    <col min="11288" max="11288" width="22.33203125" bestFit="1" customWidth="1"/>
    <col min="11289" max="11289" width="9.5546875" bestFit="1" customWidth="1"/>
    <col min="11290" max="11290" width="12" customWidth="1"/>
    <col min="11521" max="11521" width="4.44140625" customWidth="1"/>
    <col min="11522" max="11522" width="32.44140625" customWidth="1"/>
    <col min="11523" max="11524" width="0" hidden="1" customWidth="1"/>
    <col min="11525" max="11525" width="41.5546875" customWidth="1"/>
    <col min="11526" max="11526" width="6.33203125" customWidth="1"/>
    <col min="11527" max="11528" width="15.6640625" customWidth="1"/>
    <col min="11529" max="11529" width="18.5546875" bestFit="1" customWidth="1"/>
    <col min="11530" max="11531" width="15.6640625" customWidth="1"/>
    <col min="11532" max="11532" width="6.109375" customWidth="1"/>
    <col min="11533" max="11533" width="25.6640625" customWidth="1"/>
    <col min="11534" max="11534" width="12.109375" bestFit="1" customWidth="1"/>
    <col min="11535" max="11543" width="12.109375" customWidth="1"/>
    <col min="11544" max="11544" width="22.33203125" bestFit="1" customWidth="1"/>
    <col min="11545" max="11545" width="9.5546875" bestFit="1" customWidth="1"/>
    <col min="11546" max="11546" width="12" customWidth="1"/>
    <col min="11777" max="11777" width="4.44140625" customWidth="1"/>
    <col min="11778" max="11778" width="32.44140625" customWidth="1"/>
    <col min="11779" max="11780" width="0" hidden="1" customWidth="1"/>
    <col min="11781" max="11781" width="41.5546875" customWidth="1"/>
    <col min="11782" max="11782" width="6.33203125" customWidth="1"/>
    <col min="11783" max="11784" width="15.6640625" customWidth="1"/>
    <col min="11785" max="11785" width="18.5546875" bestFit="1" customWidth="1"/>
    <col min="11786" max="11787" width="15.6640625" customWidth="1"/>
    <col min="11788" max="11788" width="6.109375" customWidth="1"/>
    <col min="11789" max="11789" width="25.6640625" customWidth="1"/>
    <col min="11790" max="11790" width="12.109375" bestFit="1" customWidth="1"/>
    <col min="11791" max="11799" width="12.109375" customWidth="1"/>
    <col min="11800" max="11800" width="22.33203125" bestFit="1" customWidth="1"/>
    <col min="11801" max="11801" width="9.5546875" bestFit="1" customWidth="1"/>
    <col min="11802" max="11802" width="12" customWidth="1"/>
    <col min="12033" max="12033" width="4.44140625" customWidth="1"/>
    <col min="12034" max="12034" width="32.44140625" customWidth="1"/>
    <col min="12035" max="12036" width="0" hidden="1" customWidth="1"/>
    <col min="12037" max="12037" width="41.5546875" customWidth="1"/>
    <col min="12038" max="12038" width="6.33203125" customWidth="1"/>
    <col min="12039" max="12040" width="15.6640625" customWidth="1"/>
    <col min="12041" max="12041" width="18.5546875" bestFit="1" customWidth="1"/>
    <col min="12042" max="12043" width="15.6640625" customWidth="1"/>
    <col min="12044" max="12044" width="6.109375" customWidth="1"/>
    <col min="12045" max="12045" width="25.6640625" customWidth="1"/>
    <col min="12046" max="12046" width="12.109375" bestFit="1" customWidth="1"/>
    <col min="12047" max="12055" width="12.109375" customWidth="1"/>
    <col min="12056" max="12056" width="22.33203125" bestFit="1" customWidth="1"/>
    <col min="12057" max="12057" width="9.5546875" bestFit="1" customWidth="1"/>
    <col min="12058" max="12058" width="12" customWidth="1"/>
    <col min="12289" max="12289" width="4.44140625" customWidth="1"/>
    <col min="12290" max="12290" width="32.44140625" customWidth="1"/>
    <col min="12291" max="12292" width="0" hidden="1" customWidth="1"/>
    <col min="12293" max="12293" width="41.5546875" customWidth="1"/>
    <col min="12294" max="12294" width="6.33203125" customWidth="1"/>
    <col min="12295" max="12296" width="15.6640625" customWidth="1"/>
    <col min="12297" max="12297" width="18.5546875" bestFit="1" customWidth="1"/>
    <col min="12298" max="12299" width="15.6640625" customWidth="1"/>
    <col min="12300" max="12300" width="6.109375" customWidth="1"/>
    <col min="12301" max="12301" width="25.6640625" customWidth="1"/>
    <col min="12302" max="12302" width="12.109375" bestFit="1" customWidth="1"/>
    <col min="12303" max="12311" width="12.109375" customWidth="1"/>
    <col min="12312" max="12312" width="22.33203125" bestFit="1" customWidth="1"/>
    <col min="12313" max="12313" width="9.5546875" bestFit="1" customWidth="1"/>
    <col min="12314" max="12314" width="12" customWidth="1"/>
    <col min="12545" max="12545" width="4.44140625" customWidth="1"/>
    <col min="12546" max="12546" width="32.44140625" customWidth="1"/>
    <col min="12547" max="12548" width="0" hidden="1" customWidth="1"/>
    <col min="12549" max="12549" width="41.5546875" customWidth="1"/>
    <col min="12550" max="12550" width="6.33203125" customWidth="1"/>
    <col min="12551" max="12552" width="15.6640625" customWidth="1"/>
    <col min="12553" max="12553" width="18.5546875" bestFit="1" customWidth="1"/>
    <col min="12554" max="12555" width="15.6640625" customWidth="1"/>
    <col min="12556" max="12556" width="6.109375" customWidth="1"/>
    <col min="12557" max="12557" width="25.6640625" customWidth="1"/>
    <col min="12558" max="12558" width="12.109375" bestFit="1" customWidth="1"/>
    <col min="12559" max="12567" width="12.109375" customWidth="1"/>
    <col min="12568" max="12568" width="22.33203125" bestFit="1" customWidth="1"/>
    <col min="12569" max="12569" width="9.5546875" bestFit="1" customWidth="1"/>
    <col min="12570" max="12570" width="12" customWidth="1"/>
    <col min="12801" max="12801" width="4.44140625" customWidth="1"/>
    <col min="12802" max="12802" width="32.44140625" customWidth="1"/>
    <col min="12803" max="12804" width="0" hidden="1" customWidth="1"/>
    <col min="12805" max="12805" width="41.5546875" customWidth="1"/>
    <col min="12806" max="12806" width="6.33203125" customWidth="1"/>
    <col min="12807" max="12808" width="15.6640625" customWidth="1"/>
    <col min="12809" max="12809" width="18.5546875" bestFit="1" customWidth="1"/>
    <col min="12810" max="12811" width="15.6640625" customWidth="1"/>
    <col min="12812" max="12812" width="6.109375" customWidth="1"/>
    <col min="12813" max="12813" width="25.6640625" customWidth="1"/>
    <col min="12814" max="12814" width="12.109375" bestFit="1" customWidth="1"/>
    <col min="12815" max="12823" width="12.109375" customWidth="1"/>
    <col min="12824" max="12824" width="22.33203125" bestFit="1" customWidth="1"/>
    <col min="12825" max="12825" width="9.5546875" bestFit="1" customWidth="1"/>
    <col min="12826" max="12826" width="12" customWidth="1"/>
    <col min="13057" max="13057" width="4.44140625" customWidth="1"/>
    <col min="13058" max="13058" width="32.44140625" customWidth="1"/>
    <col min="13059" max="13060" width="0" hidden="1" customWidth="1"/>
    <col min="13061" max="13061" width="41.5546875" customWidth="1"/>
    <col min="13062" max="13062" width="6.33203125" customWidth="1"/>
    <col min="13063" max="13064" width="15.6640625" customWidth="1"/>
    <col min="13065" max="13065" width="18.5546875" bestFit="1" customWidth="1"/>
    <col min="13066" max="13067" width="15.6640625" customWidth="1"/>
    <col min="13068" max="13068" width="6.109375" customWidth="1"/>
    <col min="13069" max="13069" width="25.6640625" customWidth="1"/>
    <col min="13070" max="13070" width="12.109375" bestFit="1" customWidth="1"/>
    <col min="13071" max="13079" width="12.109375" customWidth="1"/>
    <col min="13080" max="13080" width="22.33203125" bestFit="1" customWidth="1"/>
    <col min="13081" max="13081" width="9.5546875" bestFit="1" customWidth="1"/>
    <col min="13082" max="13082" width="12" customWidth="1"/>
    <col min="13313" max="13313" width="4.44140625" customWidth="1"/>
    <col min="13314" max="13314" width="32.44140625" customWidth="1"/>
    <col min="13315" max="13316" width="0" hidden="1" customWidth="1"/>
    <col min="13317" max="13317" width="41.5546875" customWidth="1"/>
    <col min="13318" max="13318" width="6.33203125" customWidth="1"/>
    <col min="13319" max="13320" width="15.6640625" customWidth="1"/>
    <col min="13321" max="13321" width="18.5546875" bestFit="1" customWidth="1"/>
    <col min="13322" max="13323" width="15.6640625" customWidth="1"/>
    <col min="13324" max="13324" width="6.109375" customWidth="1"/>
    <col min="13325" max="13325" width="25.6640625" customWidth="1"/>
    <col min="13326" max="13326" width="12.109375" bestFit="1" customWidth="1"/>
    <col min="13327" max="13335" width="12.109375" customWidth="1"/>
    <col min="13336" max="13336" width="22.33203125" bestFit="1" customWidth="1"/>
    <col min="13337" max="13337" width="9.5546875" bestFit="1" customWidth="1"/>
    <col min="13338" max="13338" width="12" customWidth="1"/>
    <col min="13569" max="13569" width="4.44140625" customWidth="1"/>
    <col min="13570" max="13570" width="32.44140625" customWidth="1"/>
    <col min="13571" max="13572" width="0" hidden="1" customWidth="1"/>
    <col min="13573" max="13573" width="41.5546875" customWidth="1"/>
    <col min="13574" max="13574" width="6.33203125" customWidth="1"/>
    <col min="13575" max="13576" width="15.6640625" customWidth="1"/>
    <col min="13577" max="13577" width="18.5546875" bestFit="1" customWidth="1"/>
    <col min="13578" max="13579" width="15.6640625" customWidth="1"/>
    <col min="13580" max="13580" width="6.109375" customWidth="1"/>
    <col min="13581" max="13581" width="25.6640625" customWidth="1"/>
    <col min="13582" max="13582" width="12.109375" bestFit="1" customWidth="1"/>
    <col min="13583" max="13591" width="12.109375" customWidth="1"/>
    <col min="13592" max="13592" width="22.33203125" bestFit="1" customWidth="1"/>
    <col min="13593" max="13593" width="9.5546875" bestFit="1" customWidth="1"/>
    <col min="13594" max="13594" width="12" customWidth="1"/>
    <col min="13825" max="13825" width="4.44140625" customWidth="1"/>
    <col min="13826" max="13826" width="32.44140625" customWidth="1"/>
    <col min="13827" max="13828" width="0" hidden="1" customWidth="1"/>
    <col min="13829" max="13829" width="41.5546875" customWidth="1"/>
    <col min="13830" max="13830" width="6.33203125" customWidth="1"/>
    <col min="13831" max="13832" width="15.6640625" customWidth="1"/>
    <col min="13833" max="13833" width="18.5546875" bestFit="1" customWidth="1"/>
    <col min="13834" max="13835" width="15.6640625" customWidth="1"/>
    <col min="13836" max="13836" width="6.109375" customWidth="1"/>
    <col min="13837" max="13837" width="25.6640625" customWidth="1"/>
    <col min="13838" max="13838" width="12.109375" bestFit="1" customWidth="1"/>
    <col min="13839" max="13847" width="12.109375" customWidth="1"/>
    <col min="13848" max="13848" width="22.33203125" bestFit="1" customWidth="1"/>
    <col min="13849" max="13849" width="9.5546875" bestFit="1" customWidth="1"/>
    <col min="13850" max="13850" width="12" customWidth="1"/>
    <col min="14081" max="14081" width="4.44140625" customWidth="1"/>
    <col min="14082" max="14082" width="32.44140625" customWidth="1"/>
    <col min="14083" max="14084" width="0" hidden="1" customWidth="1"/>
    <col min="14085" max="14085" width="41.5546875" customWidth="1"/>
    <col min="14086" max="14086" width="6.33203125" customWidth="1"/>
    <col min="14087" max="14088" width="15.6640625" customWidth="1"/>
    <col min="14089" max="14089" width="18.5546875" bestFit="1" customWidth="1"/>
    <col min="14090" max="14091" width="15.6640625" customWidth="1"/>
    <col min="14092" max="14092" width="6.109375" customWidth="1"/>
    <col min="14093" max="14093" width="25.6640625" customWidth="1"/>
    <col min="14094" max="14094" width="12.109375" bestFit="1" customWidth="1"/>
    <col min="14095" max="14103" width="12.109375" customWidth="1"/>
    <col min="14104" max="14104" width="22.33203125" bestFit="1" customWidth="1"/>
    <col min="14105" max="14105" width="9.5546875" bestFit="1" customWidth="1"/>
    <col min="14106" max="14106" width="12" customWidth="1"/>
    <col min="14337" max="14337" width="4.44140625" customWidth="1"/>
    <col min="14338" max="14338" width="32.44140625" customWidth="1"/>
    <col min="14339" max="14340" width="0" hidden="1" customWidth="1"/>
    <col min="14341" max="14341" width="41.5546875" customWidth="1"/>
    <col min="14342" max="14342" width="6.33203125" customWidth="1"/>
    <col min="14343" max="14344" width="15.6640625" customWidth="1"/>
    <col min="14345" max="14345" width="18.5546875" bestFit="1" customWidth="1"/>
    <col min="14346" max="14347" width="15.6640625" customWidth="1"/>
    <col min="14348" max="14348" width="6.109375" customWidth="1"/>
    <col min="14349" max="14349" width="25.6640625" customWidth="1"/>
    <col min="14350" max="14350" width="12.109375" bestFit="1" customWidth="1"/>
    <col min="14351" max="14359" width="12.109375" customWidth="1"/>
    <col min="14360" max="14360" width="22.33203125" bestFit="1" customWidth="1"/>
    <col min="14361" max="14361" width="9.5546875" bestFit="1" customWidth="1"/>
    <col min="14362" max="14362" width="12" customWidth="1"/>
    <col min="14593" max="14593" width="4.44140625" customWidth="1"/>
    <col min="14594" max="14594" width="32.44140625" customWidth="1"/>
    <col min="14595" max="14596" width="0" hidden="1" customWidth="1"/>
    <col min="14597" max="14597" width="41.5546875" customWidth="1"/>
    <col min="14598" max="14598" width="6.33203125" customWidth="1"/>
    <col min="14599" max="14600" width="15.6640625" customWidth="1"/>
    <col min="14601" max="14601" width="18.5546875" bestFit="1" customWidth="1"/>
    <col min="14602" max="14603" width="15.6640625" customWidth="1"/>
    <col min="14604" max="14604" width="6.109375" customWidth="1"/>
    <col min="14605" max="14605" width="25.6640625" customWidth="1"/>
    <col min="14606" max="14606" width="12.109375" bestFit="1" customWidth="1"/>
    <col min="14607" max="14615" width="12.109375" customWidth="1"/>
    <col min="14616" max="14616" width="22.33203125" bestFit="1" customWidth="1"/>
    <col min="14617" max="14617" width="9.5546875" bestFit="1" customWidth="1"/>
    <col min="14618" max="14618" width="12" customWidth="1"/>
    <col min="14849" max="14849" width="4.44140625" customWidth="1"/>
    <col min="14850" max="14850" width="32.44140625" customWidth="1"/>
    <col min="14851" max="14852" width="0" hidden="1" customWidth="1"/>
    <col min="14853" max="14853" width="41.5546875" customWidth="1"/>
    <col min="14854" max="14854" width="6.33203125" customWidth="1"/>
    <col min="14855" max="14856" width="15.6640625" customWidth="1"/>
    <col min="14857" max="14857" width="18.5546875" bestFit="1" customWidth="1"/>
    <col min="14858" max="14859" width="15.6640625" customWidth="1"/>
    <col min="14860" max="14860" width="6.109375" customWidth="1"/>
    <col min="14861" max="14861" width="25.6640625" customWidth="1"/>
    <col min="14862" max="14862" width="12.109375" bestFit="1" customWidth="1"/>
    <col min="14863" max="14871" width="12.109375" customWidth="1"/>
    <col min="14872" max="14872" width="22.33203125" bestFit="1" customWidth="1"/>
    <col min="14873" max="14873" width="9.5546875" bestFit="1" customWidth="1"/>
    <col min="14874" max="14874" width="12" customWidth="1"/>
    <col min="15105" max="15105" width="4.44140625" customWidth="1"/>
    <col min="15106" max="15106" width="32.44140625" customWidth="1"/>
    <col min="15107" max="15108" width="0" hidden="1" customWidth="1"/>
    <col min="15109" max="15109" width="41.5546875" customWidth="1"/>
    <col min="15110" max="15110" width="6.33203125" customWidth="1"/>
    <col min="15111" max="15112" width="15.6640625" customWidth="1"/>
    <col min="15113" max="15113" width="18.5546875" bestFit="1" customWidth="1"/>
    <col min="15114" max="15115" width="15.6640625" customWidth="1"/>
    <col min="15116" max="15116" width="6.109375" customWidth="1"/>
    <col min="15117" max="15117" width="25.6640625" customWidth="1"/>
    <col min="15118" max="15118" width="12.109375" bestFit="1" customWidth="1"/>
    <col min="15119" max="15127" width="12.109375" customWidth="1"/>
    <col min="15128" max="15128" width="22.33203125" bestFit="1" customWidth="1"/>
    <col min="15129" max="15129" width="9.5546875" bestFit="1" customWidth="1"/>
    <col min="15130" max="15130" width="12" customWidth="1"/>
    <col min="15361" max="15361" width="4.44140625" customWidth="1"/>
    <col min="15362" max="15362" width="32.44140625" customWidth="1"/>
    <col min="15363" max="15364" width="0" hidden="1" customWidth="1"/>
    <col min="15365" max="15365" width="41.5546875" customWidth="1"/>
    <col min="15366" max="15366" width="6.33203125" customWidth="1"/>
    <col min="15367" max="15368" width="15.6640625" customWidth="1"/>
    <col min="15369" max="15369" width="18.5546875" bestFit="1" customWidth="1"/>
    <col min="15370" max="15371" width="15.6640625" customWidth="1"/>
    <col min="15372" max="15372" width="6.109375" customWidth="1"/>
    <col min="15373" max="15373" width="25.6640625" customWidth="1"/>
    <col min="15374" max="15374" width="12.109375" bestFit="1" customWidth="1"/>
    <col min="15375" max="15383" width="12.109375" customWidth="1"/>
    <col min="15384" max="15384" width="22.33203125" bestFit="1" customWidth="1"/>
    <col min="15385" max="15385" width="9.5546875" bestFit="1" customWidth="1"/>
    <col min="15386" max="15386" width="12" customWidth="1"/>
    <col min="15617" max="15617" width="4.44140625" customWidth="1"/>
    <col min="15618" max="15618" width="32.44140625" customWidth="1"/>
    <col min="15619" max="15620" width="0" hidden="1" customWidth="1"/>
    <col min="15621" max="15621" width="41.5546875" customWidth="1"/>
    <col min="15622" max="15622" width="6.33203125" customWidth="1"/>
    <col min="15623" max="15624" width="15.6640625" customWidth="1"/>
    <col min="15625" max="15625" width="18.5546875" bestFit="1" customWidth="1"/>
    <col min="15626" max="15627" width="15.6640625" customWidth="1"/>
    <col min="15628" max="15628" width="6.109375" customWidth="1"/>
    <col min="15629" max="15629" width="25.6640625" customWidth="1"/>
    <col min="15630" max="15630" width="12.109375" bestFit="1" customWidth="1"/>
    <col min="15631" max="15639" width="12.109375" customWidth="1"/>
    <col min="15640" max="15640" width="22.33203125" bestFit="1" customWidth="1"/>
    <col min="15641" max="15641" width="9.5546875" bestFit="1" customWidth="1"/>
    <col min="15642" max="15642" width="12" customWidth="1"/>
    <col min="15873" max="15873" width="4.44140625" customWidth="1"/>
    <col min="15874" max="15874" width="32.44140625" customWidth="1"/>
    <col min="15875" max="15876" width="0" hidden="1" customWidth="1"/>
    <col min="15877" max="15877" width="41.5546875" customWidth="1"/>
    <col min="15878" max="15878" width="6.33203125" customWidth="1"/>
    <col min="15879" max="15880" width="15.6640625" customWidth="1"/>
    <col min="15881" max="15881" width="18.5546875" bestFit="1" customWidth="1"/>
    <col min="15882" max="15883" width="15.6640625" customWidth="1"/>
    <col min="15884" max="15884" width="6.109375" customWidth="1"/>
    <col min="15885" max="15885" width="25.6640625" customWidth="1"/>
    <col min="15886" max="15886" width="12.109375" bestFit="1" customWidth="1"/>
    <col min="15887" max="15895" width="12.109375" customWidth="1"/>
    <col min="15896" max="15896" width="22.33203125" bestFit="1" customWidth="1"/>
    <col min="15897" max="15897" width="9.5546875" bestFit="1" customWidth="1"/>
    <col min="15898" max="15898" width="12" customWidth="1"/>
    <col min="16129" max="16129" width="4.44140625" customWidth="1"/>
    <col min="16130" max="16130" width="32.44140625" customWidth="1"/>
    <col min="16131" max="16132" width="0" hidden="1" customWidth="1"/>
    <col min="16133" max="16133" width="41.5546875" customWidth="1"/>
    <col min="16134" max="16134" width="6.33203125" customWidth="1"/>
    <col min="16135" max="16136" width="15.6640625" customWidth="1"/>
    <col min="16137" max="16137" width="18.5546875" bestFit="1" customWidth="1"/>
    <col min="16138" max="16139" width="15.6640625" customWidth="1"/>
    <col min="16140" max="16140" width="6.109375" customWidth="1"/>
    <col min="16141" max="16141" width="25.6640625" customWidth="1"/>
    <col min="16142" max="16142" width="12.109375" bestFit="1" customWidth="1"/>
    <col min="16143" max="16151" width="12.109375" customWidth="1"/>
    <col min="16152" max="16152" width="22.33203125" bestFit="1" customWidth="1"/>
    <col min="16153" max="16153" width="9.5546875" bestFit="1" customWidth="1"/>
    <col min="16154" max="16154" width="12" customWidth="1"/>
  </cols>
  <sheetData>
    <row r="1" spans="1:34" ht="22.8" x14ac:dyDescent="0.4">
      <c r="A1" s="147" t="s">
        <v>0</v>
      </c>
      <c r="B1" s="147"/>
      <c r="C1" s="147"/>
      <c r="D1" s="147"/>
      <c r="E1" s="147"/>
      <c r="F1" s="147"/>
      <c r="G1" s="147"/>
      <c r="H1" s="147"/>
      <c r="I1" s="147"/>
      <c r="J1" s="147"/>
      <c r="K1" s="147"/>
      <c r="L1" s="147"/>
      <c r="M1" s="147"/>
      <c r="N1" s="1"/>
      <c r="O1" s="1"/>
      <c r="P1" s="1"/>
      <c r="Q1" s="1"/>
      <c r="R1" s="1"/>
      <c r="S1" s="1"/>
      <c r="T1" s="1"/>
      <c r="U1" s="1"/>
      <c r="V1" s="1"/>
      <c r="W1" s="1"/>
    </row>
    <row r="2" spans="1:34" ht="22.8" x14ac:dyDescent="0.4">
      <c r="A2" s="148" t="s">
        <v>106</v>
      </c>
      <c r="B2" s="148"/>
      <c r="C2" s="148"/>
      <c r="D2" s="148"/>
      <c r="E2" s="148"/>
      <c r="F2" s="148"/>
      <c r="G2" s="148"/>
      <c r="H2" s="148"/>
      <c r="I2" s="148"/>
      <c r="J2" s="148"/>
      <c r="K2" s="148"/>
      <c r="L2" s="148"/>
      <c r="M2" s="148"/>
      <c r="N2" s="2"/>
      <c r="O2" s="2"/>
      <c r="P2" s="2"/>
      <c r="Q2" s="2"/>
      <c r="R2" s="2"/>
      <c r="S2" s="2"/>
      <c r="T2" s="2"/>
      <c r="U2" s="2"/>
      <c r="V2" s="2"/>
      <c r="W2" s="2"/>
      <c r="AB2" s="3"/>
    </row>
    <row r="3" spans="1:34" ht="29.25" customHeight="1" x14ac:dyDescent="0.4">
      <c r="B3" s="4"/>
      <c r="C3" s="4"/>
      <c r="D3" s="4"/>
      <c r="K3" s="5" t="s">
        <v>1</v>
      </c>
      <c r="L3" s="5" t="s">
        <v>1</v>
      </c>
      <c r="M3" s="6" t="s">
        <v>1</v>
      </c>
      <c r="AB3" s="3"/>
    </row>
    <row r="4" spans="1:34" ht="31.65" customHeight="1" x14ac:dyDescent="0.35">
      <c r="A4" s="149" t="s">
        <v>2</v>
      </c>
      <c r="B4" s="149"/>
      <c r="C4" s="7"/>
      <c r="D4" s="7"/>
      <c r="E4" s="8" t="s">
        <v>1</v>
      </c>
      <c r="G4" s="9" t="s">
        <v>3</v>
      </c>
      <c r="H4" s="105" t="s">
        <v>105</v>
      </c>
      <c r="J4" s="98" t="s">
        <v>4</v>
      </c>
      <c r="K4" s="150" t="s">
        <v>1</v>
      </c>
      <c r="L4" s="150"/>
      <c r="M4" s="150"/>
      <c r="N4" s="10"/>
      <c r="O4" s="10"/>
      <c r="P4" s="10"/>
      <c r="Q4" s="10"/>
      <c r="R4" s="10"/>
      <c r="S4" s="10"/>
      <c r="T4" s="10"/>
      <c r="U4" s="10"/>
      <c r="V4" s="10"/>
      <c r="W4" s="10"/>
      <c r="X4" s="10"/>
      <c r="AB4" s="3"/>
    </row>
    <row r="5" spans="1:34" ht="23.4" thickBot="1" x14ac:dyDescent="0.45">
      <c r="J5" s="99" t="s">
        <v>1</v>
      </c>
      <c r="K5" s="11"/>
      <c r="L5" s="11"/>
      <c r="M5" s="12" t="s">
        <v>1</v>
      </c>
      <c r="X5" s="13" t="s">
        <v>5</v>
      </c>
      <c r="Y5" s="14" t="s">
        <v>6</v>
      </c>
      <c r="Z5" s="13" t="s">
        <v>7</v>
      </c>
    </row>
    <row r="6" spans="1:34" x14ac:dyDescent="0.3">
      <c r="A6" s="145" t="s">
        <v>8</v>
      </c>
      <c r="B6" s="146"/>
      <c r="C6" s="15" t="s">
        <v>9</v>
      </c>
      <c r="D6" s="15" t="s">
        <v>10</v>
      </c>
      <c r="E6" s="16" t="s">
        <v>11</v>
      </c>
      <c r="F6" s="17" t="s">
        <v>12</v>
      </c>
      <c r="G6" s="17" t="s">
        <v>13</v>
      </c>
      <c r="H6" s="88" t="s">
        <v>14</v>
      </c>
      <c r="I6" s="16" t="s">
        <v>15</v>
      </c>
      <c r="J6" s="100" t="s">
        <v>16</v>
      </c>
      <c r="K6" s="16" t="s">
        <v>17</v>
      </c>
      <c r="L6" s="18" t="s">
        <v>18</v>
      </c>
      <c r="M6" s="19" t="s">
        <v>19</v>
      </c>
      <c r="X6" s="13" t="s">
        <v>20</v>
      </c>
      <c r="Y6" s="13" t="s">
        <v>21</v>
      </c>
      <c r="Z6" s="13" t="s">
        <v>22</v>
      </c>
      <c r="AA6" s="13" t="s">
        <v>23</v>
      </c>
    </row>
    <row r="7" spans="1:34" x14ac:dyDescent="0.3">
      <c r="A7" s="20">
        <v>100</v>
      </c>
      <c r="B7" s="21" t="s">
        <v>24</v>
      </c>
      <c r="C7" s="21" t="str">
        <f>+K4</f>
        <v xml:space="preserve"> </v>
      </c>
      <c r="D7" s="21" t="str">
        <f>+L3</f>
        <v xml:space="preserve"> </v>
      </c>
      <c r="E7" s="22" t="s">
        <v>1</v>
      </c>
      <c r="F7" s="106"/>
      <c r="G7" s="116">
        <v>0</v>
      </c>
      <c r="H7" s="89">
        <f>+X7</f>
        <v>0</v>
      </c>
      <c r="I7" s="23"/>
      <c r="J7" s="101">
        <f>(+H7)-K7</f>
        <v>0</v>
      </c>
      <c r="K7" s="143">
        <v>0</v>
      </c>
      <c r="L7" s="24">
        <v>0</v>
      </c>
      <c r="M7" s="117" t="s">
        <v>1</v>
      </c>
      <c r="X7" s="25">
        <f>+G7+(G7*Y7)+Z7</f>
        <v>0</v>
      </c>
      <c r="Y7" s="26">
        <f>0.266+0.015+0.002+0.0145</f>
        <v>0.29750000000000004</v>
      </c>
      <c r="Z7" s="27">
        <f t="shared" ref="Z7:Z17" si="0">+AA7*F7</f>
        <v>0</v>
      </c>
      <c r="AA7" s="28">
        <v>6000</v>
      </c>
      <c r="AH7" s="3" t="s">
        <v>25</v>
      </c>
    </row>
    <row r="8" spans="1:34" x14ac:dyDescent="0.3">
      <c r="A8" s="20">
        <v>100</v>
      </c>
      <c r="B8" s="128" t="s">
        <v>1</v>
      </c>
      <c r="C8" s="21" t="str">
        <f>+C7</f>
        <v xml:space="preserve"> </v>
      </c>
      <c r="D8" s="21" t="str">
        <f>+D7</f>
        <v xml:space="preserve"> </v>
      </c>
      <c r="E8" s="22" t="s">
        <v>1</v>
      </c>
      <c r="F8" s="107"/>
      <c r="G8" s="108"/>
      <c r="H8" s="90">
        <f>+X8</f>
        <v>0</v>
      </c>
      <c r="I8" s="23"/>
      <c r="J8" s="90">
        <f t="shared" ref="J8:J49" si="1">(+H8)-K8</f>
        <v>0</v>
      </c>
      <c r="K8" s="108"/>
      <c r="L8" s="24">
        <v>0</v>
      </c>
      <c r="M8" s="118" t="s">
        <v>1</v>
      </c>
      <c r="X8" s="25">
        <f t="shared" ref="X8:X17" si="2">+G8+(G8*Y8)+Z8</f>
        <v>0</v>
      </c>
      <c r="Y8" s="26">
        <f>+Y7</f>
        <v>0.29750000000000004</v>
      </c>
      <c r="Z8" s="27">
        <f t="shared" si="0"/>
        <v>0</v>
      </c>
      <c r="AA8" s="28">
        <v>6000</v>
      </c>
      <c r="AH8" s="3" t="s">
        <v>26</v>
      </c>
    </row>
    <row r="9" spans="1:34" x14ac:dyDescent="0.3">
      <c r="A9" s="20">
        <v>100</v>
      </c>
      <c r="B9" s="128" t="s">
        <v>1</v>
      </c>
      <c r="C9" s="21" t="str">
        <f t="shared" ref="C9:D24" si="3">+C8</f>
        <v xml:space="preserve"> </v>
      </c>
      <c r="D9" s="21" t="str">
        <f t="shared" si="3"/>
        <v xml:space="preserve"> </v>
      </c>
      <c r="E9" s="22" t="s">
        <v>1</v>
      </c>
      <c r="F9" s="107"/>
      <c r="G9" s="108"/>
      <c r="H9" s="90">
        <f t="shared" ref="H9:H17" si="4">+X9</f>
        <v>0</v>
      </c>
      <c r="I9" s="23"/>
      <c r="J9" s="90">
        <f t="shared" si="1"/>
        <v>0</v>
      </c>
      <c r="K9" s="108">
        <v>0</v>
      </c>
      <c r="L9" s="24">
        <v>0</v>
      </c>
      <c r="M9" s="118"/>
      <c r="X9" s="25">
        <f t="shared" si="2"/>
        <v>0</v>
      </c>
      <c r="Y9" s="26">
        <f t="shared" ref="Y9:Y15" si="5">+Y8</f>
        <v>0.29750000000000004</v>
      </c>
      <c r="Z9" s="27">
        <f t="shared" si="0"/>
        <v>0</v>
      </c>
      <c r="AA9" s="28">
        <v>6000</v>
      </c>
    </row>
    <row r="10" spans="1:34" x14ac:dyDescent="0.3">
      <c r="A10" s="20">
        <v>100</v>
      </c>
      <c r="B10" s="128" t="s">
        <v>1</v>
      </c>
      <c r="C10" s="21" t="str">
        <f t="shared" si="3"/>
        <v xml:space="preserve"> </v>
      </c>
      <c r="D10" s="21" t="str">
        <f t="shared" si="3"/>
        <v xml:space="preserve"> </v>
      </c>
      <c r="E10" s="22" t="s">
        <v>1</v>
      </c>
      <c r="F10" s="107"/>
      <c r="G10" s="108"/>
      <c r="H10" s="90">
        <f t="shared" si="4"/>
        <v>0</v>
      </c>
      <c r="I10" s="23"/>
      <c r="J10" s="90">
        <f t="shared" si="1"/>
        <v>0</v>
      </c>
      <c r="K10" s="108">
        <v>0</v>
      </c>
      <c r="L10" s="24">
        <v>0</v>
      </c>
      <c r="M10" s="118"/>
      <c r="X10" s="25">
        <f t="shared" si="2"/>
        <v>0</v>
      </c>
      <c r="Y10" s="26">
        <f t="shared" si="5"/>
        <v>0.29750000000000004</v>
      </c>
      <c r="Z10" s="27">
        <f t="shared" si="0"/>
        <v>0</v>
      </c>
      <c r="AA10" s="28">
        <v>6000</v>
      </c>
    </row>
    <row r="11" spans="1:34" x14ac:dyDescent="0.3">
      <c r="A11" s="20">
        <v>100</v>
      </c>
      <c r="B11" s="128" t="s">
        <v>1</v>
      </c>
      <c r="C11" s="21" t="str">
        <f t="shared" si="3"/>
        <v xml:space="preserve"> </v>
      </c>
      <c r="D11" s="21" t="str">
        <f t="shared" si="3"/>
        <v xml:space="preserve"> </v>
      </c>
      <c r="E11" s="22" t="s">
        <v>1</v>
      </c>
      <c r="F11" s="107"/>
      <c r="G11" s="108"/>
      <c r="H11" s="90">
        <f t="shared" si="4"/>
        <v>0</v>
      </c>
      <c r="I11" s="23"/>
      <c r="J11" s="90">
        <f t="shared" si="1"/>
        <v>0</v>
      </c>
      <c r="K11" s="108">
        <v>0</v>
      </c>
      <c r="L11" s="24">
        <v>0</v>
      </c>
      <c r="M11" s="118"/>
      <c r="X11" s="25">
        <f t="shared" si="2"/>
        <v>0</v>
      </c>
      <c r="Y11" s="26">
        <f t="shared" si="5"/>
        <v>0.29750000000000004</v>
      </c>
      <c r="Z11" s="27">
        <f t="shared" si="0"/>
        <v>0</v>
      </c>
      <c r="AA11" s="28">
        <v>6000</v>
      </c>
    </row>
    <row r="12" spans="1:34" x14ac:dyDescent="0.3">
      <c r="A12" s="20">
        <v>100</v>
      </c>
      <c r="B12" s="128" t="s">
        <v>1</v>
      </c>
      <c r="C12" s="21" t="str">
        <f t="shared" si="3"/>
        <v xml:space="preserve"> </v>
      </c>
      <c r="D12" s="21" t="str">
        <f t="shared" si="3"/>
        <v xml:space="preserve"> </v>
      </c>
      <c r="E12" s="22" t="s">
        <v>1</v>
      </c>
      <c r="F12" s="107"/>
      <c r="G12" s="108"/>
      <c r="H12" s="90">
        <f>+X12</f>
        <v>0</v>
      </c>
      <c r="I12" s="23"/>
      <c r="J12" s="90">
        <f>(+H12)-K12</f>
        <v>0</v>
      </c>
      <c r="K12" s="108">
        <v>0</v>
      </c>
      <c r="L12" s="24">
        <v>0</v>
      </c>
      <c r="M12" s="118"/>
      <c r="X12" s="25">
        <f t="shared" si="2"/>
        <v>0</v>
      </c>
      <c r="Y12" s="26">
        <f t="shared" si="5"/>
        <v>0.29750000000000004</v>
      </c>
      <c r="Z12" s="27">
        <f t="shared" si="0"/>
        <v>0</v>
      </c>
      <c r="AA12" s="28">
        <v>6000</v>
      </c>
    </row>
    <row r="13" spans="1:34" ht="15" thickBot="1" x14ac:dyDescent="0.35">
      <c r="A13" s="29">
        <v>100</v>
      </c>
      <c r="B13" s="129" t="s">
        <v>1</v>
      </c>
      <c r="C13" s="30" t="str">
        <f t="shared" si="3"/>
        <v xml:space="preserve"> </v>
      </c>
      <c r="D13" s="30" t="str">
        <f t="shared" si="3"/>
        <v xml:space="preserve"> </v>
      </c>
      <c r="E13" s="31" t="s">
        <v>1</v>
      </c>
      <c r="F13" s="109"/>
      <c r="G13" s="110"/>
      <c r="H13" s="91">
        <f>+X13</f>
        <v>0</v>
      </c>
      <c r="I13" s="32"/>
      <c r="J13" s="91">
        <f>(+H13)-K13</f>
        <v>0</v>
      </c>
      <c r="K13" s="110">
        <v>0</v>
      </c>
      <c r="L13" s="33">
        <v>0</v>
      </c>
      <c r="M13" s="119"/>
      <c r="X13" s="25">
        <f t="shared" si="2"/>
        <v>0</v>
      </c>
      <c r="Y13" s="26">
        <f t="shared" si="5"/>
        <v>0.29750000000000004</v>
      </c>
      <c r="Z13" s="27">
        <f t="shared" si="0"/>
        <v>0</v>
      </c>
      <c r="AA13" s="28">
        <v>6000</v>
      </c>
    </row>
    <row r="14" spans="1:34" x14ac:dyDescent="0.3">
      <c r="A14" s="34">
        <v>123</v>
      </c>
      <c r="B14" s="35" t="s">
        <v>27</v>
      </c>
      <c r="C14" s="36" t="str">
        <f>+C11</f>
        <v xml:space="preserve"> </v>
      </c>
      <c r="D14" s="36" t="str">
        <f>+D11</f>
        <v xml:space="preserve"> </v>
      </c>
      <c r="E14" s="37" t="s">
        <v>1</v>
      </c>
      <c r="F14" s="111"/>
      <c r="G14" s="112"/>
      <c r="H14" s="92">
        <f>+X14</f>
        <v>0</v>
      </c>
      <c r="I14" s="39"/>
      <c r="J14" s="92">
        <f>(+H14)-K14</f>
        <v>0</v>
      </c>
      <c r="K14" s="112">
        <v>0</v>
      </c>
      <c r="L14" s="40">
        <v>0</v>
      </c>
      <c r="M14" s="120"/>
      <c r="X14" s="25">
        <f>+G14+(G14*Y14)+Z14</f>
        <v>0</v>
      </c>
      <c r="Y14" s="26">
        <f t="shared" si="5"/>
        <v>0.29750000000000004</v>
      </c>
      <c r="Z14" s="27">
        <f>+AA14*F14</f>
        <v>0</v>
      </c>
      <c r="AA14" s="28">
        <f>SUM(AD14:AE14)</f>
        <v>0</v>
      </c>
    </row>
    <row r="15" spans="1:34" ht="15" thickBot="1" x14ac:dyDescent="0.35">
      <c r="A15" s="29">
        <v>123</v>
      </c>
      <c r="B15" s="130" t="s">
        <v>1</v>
      </c>
      <c r="C15" s="41" t="str">
        <f>+C14</f>
        <v xml:space="preserve"> </v>
      </c>
      <c r="D15" s="41" t="str">
        <f>+D14</f>
        <v xml:space="preserve"> </v>
      </c>
      <c r="E15" s="31" t="s">
        <v>1</v>
      </c>
      <c r="F15" s="109"/>
      <c r="G15" s="110"/>
      <c r="H15" s="91">
        <f>+X15</f>
        <v>0</v>
      </c>
      <c r="I15" s="32"/>
      <c r="J15" s="91">
        <f>(+H15)-K15</f>
        <v>0</v>
      </c>
      <c r="K15" s="110">
        <v>0</v>
      </c>
      <c r="L15" s="33">
        <v>0</v>
      </c>
      <c r="M15" s="119"/>
      <c r="X15" s="25">
        <f>+G15+(G15*Y15)+Z15</f>
        <v>0</v>
      </c>
      <c r="Y15" s="26">
        <f t="shared" si="5"/>
        <v>0.29750000000000004</v>
      </c>
      <c r="Z15" s="27">
        <f>+AA15*F15</f>
        <v>0</v>
      </c>
      <c r="AA15" s="28">
        <f>SUM(AD15:AE15)</f>
        <v>0</v>
      </c>
    </row>
    <row r="16" spans="1:34" x14ac:dyDescent="0.3">
      <c r="A16" s="34">
        <v>123</v>
      </c>
      <c r="B16" s="35" t="s">
        <v>28</v>
      </c>
      <c r="C16" s="42" t="str">
        <f>+C13</f>
        <v xml:space="preserve"> </v>
      </c>
      <c r="D16" s="42" t="str">
        <f>+D13</f>
        <v xml:space="preserve"> </v>
      </c>
      <c r="E16" s="37" t="s">
        <v>1</v>
      </c>
      <c r="F16" s="111"/>
      <c r="G16" s="112"/>
      <c r="H16" s="92">
        <f t="shared" si="4"/>
        <v>0</v>
      </c>
      <c r="I16" s="39"/>
      <c r="J16" s="92">
        <f t="shared" si="1"/>
        <v>0</v>
      </c>
      <c r="K16" s="112">
        <v>0</v>
      </c>
      <c r="L16" s="40">
        <v>0</v>
      </c>
      <c r="M16" s="120"/>
      <c r="X16" s="25">
        <f t="shared" si="2"/>
        <v>0</v>
      </c>
      <c r="Y16" s="26">
        <f>0.013+0.015+0.002+0.0145</f>
        <v>4.4499999999999998E-2</v>
      </c>
      <c r="Z16" s="27">
        <f t="shared" si="0"/>
        <v>0</v>
      </c>
      <c r="AA16" s="28">
        <f>SUM(AD16:AE16)</f>
        <v>0</v>
      </c>
    </row>
    <row r="17" spans="1:29" ht="15" thickBot="1" x14ac:dyDescent="0.35">
      <c r="A17" s="29">
        <v>123</v>
      </c>
      <c r="B17" s="131" t="s">
        <v>1</v>
      </c>
      <c r="C17" s="30" t="str">
        <f t="shared" si="3"/>
        <v xml:space="preserve"> </v>
      </c>
      <c r="D17" s="30" t="str">
        <f t="shared" si="3"/>
        <v xml:space="preserve"> </v>
      </c>
      <c r="E17" s="22" t="s">
        <v>1</v>
      </c>
      <c r="F17" s="107"/>
      <c r="G17" s="108"/>
      <c r="H17" s="90">
        <f t="shared" si="4"/>
        <v>0</v>
      </c>
      <c r="I17" s="23"/>
      <c r="J17" s="90">
        <f t="shared" si="1"/>
        <v>0</v>
      </c>
      <c r="K17" s="108">
        <v>0</v>
      </c>
      <c r="L17" s="24">
        <v>0</v>
      </c>
      <c r="M17" s="118"/>
      <c r="X17" s="25">
        <f t="shared" si="2"/>
        <v>0</v>
      </c>
      <c r="Y17" s="26">
        <f t="shared" ref="Y17:Y18" si="6">0.013+0.015+0.002+0.0145</f>
        <v>4.4499999999999998E-2</v>
      </c>
      <c r="Z17" s="27">
        <f t="shared" si="0"/>
        <v>0</v>
      </c>
      <c r="AA17" s="28">
        <f>SUM(AD17:AE17)</f>
        <v>0</v>
      </c>
    </row>
    <row r="18" spans="1:29" ht="15" thickBot="1" x14ac:dyDescent="0.35">
      <c r="A18" s="29">
        <v>123</v>
      </c>
      <c r="B18" s="132" t="s">
        <v>1</v>
      </c>
      <c r="C18" s="30" t="str">
        <f>+C17</f>
        <v xml:space="preserve"> </v>
      </c>
      <c r="D18" s="30" t="str">
        <f>+D17</f>
        <v xml:space="preserve"> </v>
      </c>
      <c r="E18" s="43" t="s">
        <v>1</v>
      </c>
      <c r="F18" s="113"/>
      <c r="G18" s="114"/>
      <c r="H18" s="93">
        <f>+X18</f>
        <v>0</v>
      </c>
      <c r="I18" s="44"/>
      <c r="J18" s="93">
        <f>(+H18)-K18</f>
        <v>0</v>
      </c>
      <c r="K18" s="114">
        <v>0</v>
      </c>
      <c r="L18" s="24">
        <v>0</v>
      </c>
      <c r="M18" s="121"/>
      <c r="X18" s="25">
        <f>+G18+(G18*Y18)+Z18</f>
        <v>0</v>
      </c>
      <c r="Y18" s="26">
        <f t="shared" si="6"/>
        <v>4.4499999999999998E-2</v>
      </c>
      <c r="Z18" s="27">
        <f>+AA18*F18</f>
        <v>0</v>
      </c>
      <c r="AA18" s="28">
        <f>SUM(AD18:AE18)</f>
        <v>0</v>
      </c>
    </row>
    <row r="19" spans="1:29" ht="15" thickBot="1" x14ac:dyDescent="0.35">
      <c r="A19" s="124" t="s">
        <v>29</v>
      </c>
      <c r="B19" s="163"/>
      <c r="C19" s="125" t="s">
        <v>1</v>
      </c>
      <c r="D19" s="125" t="s">
        <v>1</v>
      </c>
      <c r="E19" s="126" t="s">
        <v>30</v>
      </c>
      <c r="F19" s="151"/>
      <c r="G19" s="152"/>
      <c r="H19" s="152"/>
      <c r="I19" s="152"/>
      <c r="J19" s="152"/>
      <c r="K19" s="152"/>
      <c r="L19" s="153"/>
      <c r="M19" s="127"/>
      <c r="X19" s="27" t="s">
        <v>1</v>
      </c>
      <c r="Y19" t="s">
        <v>1</v>
      </c>
      <c r="Z19" s="27" t="s">
        <v>1</v>
      </c>
    </row>
    <row r="20" spans="1:29" x14ac:dyDescent="0.3">
      <c r="A20" s="45">
        <v>300</v>
      </c>
      <c r="B20" s="46" t="s">
        <v>31</v>
      </c>
      <c r="C20" s="36" t="e">
        <f>+#REF!</f>
        <v>#REF!</v>
      </c>
      <c r="D20" s="36" t="e">
        <f>+#REF!</f>
        <v>#REF!</v>
      </c>
      <c r="E20" s="47" t="s">
        <v>1</v>
      </c>
      <c r="F20" s="138"/>
      <c r="G20" s="38"/>
      <c r="H20" s="92">
        <f>+G20</f>
        <v>0</v>
      </c>
      <c r="I20" s="39"/>
      <c r="J20" s="92">
        <f t="shared" si="1"/>
        <v>0</v>
      </c>
      <c r="K20" s="38">
        <v>0</v>
      </c>
      <c r="L20" s="24">
        <v>0</v>
      </c>
      <c r="M20" s="120"/>
    </row>
    <row r="21" spans="1:29" x14ac:dyDescent="0.3">
      <c r="A21" s="45">
        <v>300</v>
      </c>
      <c r="B21" s="133"/>
      <c r="C21" s="21" t="e">
        <f t="shared" si="3"/>
        <v>#REF!</v>
      </c>
      <c r="D21" s="21" t="e">
        <f t="shared" si="3"/>
        <v>#REF!</v>
      </c>
      <c r="E21" s="48" t="s">
        <v>1</v>
      </c>
      <c r="F21" s="139"/>
      <c r="G21" s="108"/>
      <c r="H21" s="90">
        <f>+G21</f>
        <v>0</v>
      </c>
      <c r="I21" s="23"/>
      <c r="J21" s="90">
        <f>(+H21)-K21</f>
        <v>0</v>
      </c>
      <c r="K21" s="108">
        <v>0</v>
      </c>
      <c r="L21" s="24">
        <v>0</v>
      </c>
      <c r="M21" s="122" t="s">
        <v>1</v>
      </c>
    </row>
    <row r="22" spans="1:29" x14ac:dyDescent="0.3">
      <c r="A22" s="45">
        <v>300</v>
      </c>
      <c r="B22" s="133"/>
      <c r="C22" s="21" t="e">
        <f t="shared" si="3"/>
        <v>#REF!</v>
      </c>
      <c r="D22" s="21" t="e">
        <f t="shared" si="3"/>
        <v>#REF!</v>
      </c>
      <c r="E22" s="48" t="s">
        <v>1</v>
      </c>
      <c r="F22" s="139"/>
      <c r="G22" s="108"/>
      <c r="H22" s="90">
        <f>+G22</f>
        <v>0</v>
      </c>
      <c r="I22" s="23"/>
      <c r="J22" s="90">
        <f>(+H22)-K22</f>
        <v>0</v>
      </c>
      <c r="K22" s="108">
        <v>0</v>
      </c>
      <c r="L22" s="24">
        <v>0</v>
      </c>
      <c r="M22" s="118"/>
    </row>
    <row r="23" spans="1:29" x14ac:dyDescent="0.3">
      <c r="A23" s="45">
        <v>300</v>
      </c>
      <c r="B23" s="133"/>
      <c r="C23" s="21" t="e">
        <f t="shared" si="3"/>
        <v>#REF!</v>
      </c>
      <c r="D23" s="21" t="e">
        <f t="shared" si="3"/>
        <v>#REF!</v>
      </c>
      <c r="E23" s="48" t="s">
        <v>1</v>
      </c>
      <c r="F23" s="139"/>
      <c r="G23" s="108"/>
      <c r="H23" s="90">
        <f>+G23</f>
        <v>0</v>
      </c>
      <c r="I23" s="23"/>
      <c r="J23" s="90">
        <f>(+H23)-K23</f>
        <v>0</v>
      </c>
      <c r="K23" s="108">
        <v>0</v>
      </c>
      <c r="L23" s="24">
        <v>0</v>
      </c>
      <c r="M23" s="118"/>
    </row>
    <row r="24" spans="1:29" ht="15" thickBot="1" x14ac:dyDescent="0.35">
      <c r="A24" s="49">
        <v>300</v>
      </c>
      <c r="B24" s="134"/>
      <c r="C24" s="30" t="e">
        <f t="shared" si="3"/>
        <v>#REF!</v>
      </c>
      <c r="D24" s="30" t="e">
        <f t="shared" si="3"/>
        <v>#REF!</v>
      </c>
      <c r="E24" s="50"/>
      <c r="F24" s="140"/>
      <c r="G24" s="110"/>
      <c r="H24" s="91">
        <f>+G24</f>
        <v>0</v>
      </c>
      <c r="I24" s="32"/>
      <c r="J24" s="91">
        <f>(+H24)-K24</f>
        <v>0</v>
      </c>
      <c r="K24" s="110">
        <v>0</v>
      </c>
      <c r="L24" s="33">
        <v>0</v>
      </c>
      <c r="M24" s="119"/>
    </row>
    <row r="25" spans="1:29" x14ac:dyDescent="0.3">
      <c r="A25" s="34">
        <v>400</v>
      </c>
      <c r="B25" s="46" t="s">
        <v>32</v>
      </c>
      <c r="C25" s="36" t="e">
        <f t="shared" ref="C25:D40" si="7">+C24</f>
        <v>#REF!</v>
      </c>
      <c r="D25" s="36" t="e">
        <f t="shared" si="7"/>
        <v>#REF!</v>
      </c>
      <c r="E25" s="47" t="s">
        <v>1</v>
      </c>
      <c r="F25" s="138"/>
      <c r="G25" s="38"/>
      <c r="H25" s="92">
        <f t="shared" ref="H25:H49" si="8">+G25</f>
        <v>0</v>
      </c>
      <c r="I25" s="39"/>
      <c r="J25" s="92">
        <f t="shared" si="1"/>
        <v>0</v>
      </c>
      <c r="K25" s="112">
        <v>0</v>
      </c>
      <c r="L25" s="40">
        <v>0</v>
      </c>
      <c r="M25" s="120"/>
    </row>
    <row r="26" spans="1:29" ht="15" thickBot="1" x14ac:dyDescent="0.35">
      <c r="A26" s="49">
        <v>400</v>
      </c>
      <c r="B26" s="134"/>
      <c r="C26" s="30" t="e">
        <f t="shared" si="7"/>
        <v>#REF!</v>
      </c>
      <c r="D26" s="30" t="e">
        <f t="shared" si="7"/>
        <v>#REF!</v>
      </c>
      <c r="E26" s="50"/>
      <c r="F26" s="140"/>
      <c r="G26" s="110"/>
      <c r="H26" s="91"/>
      <c r="I26" s="32"/>
      <c r="J26" s="91">
        <f t="shared" si="1"/>
        <v>0</v>
      </c>
      <c r="K26" s="110"/>
      <c r="L26" s="33">
        <v>0</v>
      </c>
      <c r="M26" s="119"/>
    </row>
    <row r="27" spans="1:29" x14ac:dyDescent="0.3">
      <c r="A27" s="51">
        <v>530</v>
      </c>
      <c r="B27" s="46" t="s">
        <v>33</v>
      </c>
      <c r="C27" s="36" t="e">
        <f t="shared" si="7"/>
        <v>#REF!</v>
      </c>
      <c r="D27" s="36" t="e">
        <f t="shared" si="7"/>
        <v>#REF!</v>
      </c>
      <c r="E27" s="47" t="s">
        <v>1</v>
      </c>
      <c r="F27" s="138"/>
      <c r="G27" s="112"/>
      <c r="H27" s="92">
        <f t="shared" si="8"/>
        <v>0</v>
      </c>
      <c r="I27" s="39"/>
      <c r="J27" s="92">
        <f t="shared" si="1"/>
        <v>0</v>
      </c>
      <c r="K27" s="112">
        <v>0</v>
      </c>
      <c r="L27" s="40">
        <v>0</v>
      </c>
      <c r="M27" s="120"/>
      <c r="AC27" t="s">
        <v>15</v>
      </c>
    </row>
    <row r="28" spans="1:29" x14ac:dyDescent="0.3">
      <c r="A28" s="52">
        <v>530</v>
      </c>
      <c r="B28" s="53" t="s">
        <v>34</v>
      </c>
      <c r="C28" s="21" t="e">
        <f t="shared" si="7"/>
        <v>#REF!</v>
      </c>
      <c r="D28" s="21" t="e">
        <f t="shared" si="7"/>
        <v>#REF!</v>
      </c>
      <c r="E28" s="48" t="s">
        <v>1</v>
      </c>
      <c r="F28" s="139"/>
      <c r="G28" s="108"/>
      <c r="H28" s="90">
        <f t="shared" si="8"/>
        <v>0</v>
      </c>
      <c r="I28" s="23"/>
      <c r="J28" s="90">
        <f t="shared" si="1"/>
        <v>0</v>
      </c>
      <c r="K28" s="108">
        <v>0</v>
      </c>
      <c r="L28" s="24">
        <v>0</v>
      </c>
      <c r="M28" s="118"/>
      <c r="AC28" s="54" t="s">
        <v>35</v>
      </c>
    </row>
    <row r="29" spans="1:29" x14ac:dyDescent="0.3">
      <c r="A29" s="45">
        <v>540</v>
      </c>
      <c r="B29" s="55" t="s">
        <v>36</v>
      </c>
      <c r="C29" s="21" t="e">
        <f t="shared" si="7"/>
        <v>#REF!</v>
      </c>
      <c r="D29" s="21" t="e">
        <f t="shared" si="7"/>
        <v>#REF!</v>
      </c>
      <c r="E29" s="48" t="s">
        <v>1</v>
      </c>
      <c r="F29" s="139"/>
      <c r="G29" s="108"/>
      <c r="H29" s="90">
        <f t="shared" si="8"/>
        <v>0</v>
      </c>
      <c r="I29" s="23"/>
      <c r="J29" s="90">
        <f t="shared" si="1"/>
        <v>0</v>
      </c>
      <c r="K29" s="108">
        <v>0</v>
      </c>
      <c r="L29" s="24">
        <v>0</v>
      </c>
      <c r="M29" s="118"/>
      <c r="AC29" s="54" t="s">
        <v>37</v>
      </c>
    </row>
    <row r="30" spans="1:29" x14ac:dyDescent="0.3">
      <c r="A30" s="45">
        <v>550</v>
      </c>
      <c r="B30" s="55" t="s">
        <v>38</v>
      </c>
      <c r="C30" s="21" t="e">
        <f t="shared" si="7"/>
        <v>#REF!</v>
      </c>
      <c r="D30" s="21" t="e">
        <f t="shared" si="7"/>
        <v>#REF!</v>
      </c>
      <c r="E30" s="48" t="s">
        <v>1</v>
      </c>
      <c r="F30" s="139"/>
      <c r="G30" s="108"/>
      <c r="H30" s="90">
        <f t="shared" si="8"/>
        <v>0</v>
      </c>
      <c r="I30" s="23"/>
      <c r="J30" s="90">
        <f t="shared" si="1"/>
        <v>0</v>
      </c>
      <c r="K30" s="108">
        <v>0</v>
      </c>
      <c r="L30" s="24">
        <v>0</v>
      </c>
      <c r="M30" s="118"/>
      <c r="AC30" s="56" t="s">
        <v>39</v>
      </c>
    </row>
    <row r="31" spans="1:29" ht="15" thickBot="1" x14ac:dyDescent="0.35">
      <c r="A31" s="49">
        <v>582</v>
      </c>
      <c r="B31" s="57" t="s">
        <v>40</v>
      </c>
      <c r="C31" s="30" t="e">
        <f t="shared" si="7"/>
        <v>#REF!</v>
      </c>
      <c r="D31" s="30" t="e">
        <f t="shared" si="7"/>
        <v>#REF!</v>
      </c>
      <c r="E31" s="50" t="s">
        <v>1</v>
      </c>
      <c r="F31" s="140"/>
      <c r="G31" s="110"/>
      <c r="H31" s="91">
        <f t="shared" si="8"/>
        <v>0</v>
      </c>
      <c r="I31" s="32"/>
      <c r="J31" s="91">
        <f t="shared" si="1"/>
        <v>0</v>
      </c>
      <c r="K31" s="110">
        <v>0</v>
      </c>
      <c r="L31" s="33">
        <v>0</v>
      </c>
      <c r="M31" s="119"/>
      <c r="AC31" s="56" t="s">
        <v>41</v>
      </c>
    </row>
    <row r="32" spans="1:29" x14ac:dyDescent="0.3">
      <c r="A32" s="51">
        <v>582</v>
      </c>
      <c r="B32" s="46" t="s">
        <v>42</v>
      </c>
      <c r="C32" s="36" t="e">
        <f t="shared" si="7"/>
        <v>#REF!</v>
      </c>
      <c r="D32" s="36" t="e">
        <f t="shared" si="7"/>
        <v>#REF!</v>
      </c>
      <c r="E32" s="47" t="s">
        <v>1</v>
      </c>
      <c r="F32" s="138"/>
      <c r="G32" s="112"/>
      <c r="H32" s="92">
        <f t="shared" si="8"/>
        <v>0</v>
      </c>
      <c r="I32" s="39"/>
      <c r="J32" s="92">
        <f t="shared" si="1"/>
        <v>0</v>
      </c>
      <c r="K32" s="112">
        <v>0</v>
      </c>
      <c r="L32" s="40">
        <v>0</v>
      </c>
      <c r="M32" s="120"/>
      <c r="AC32" s="56" t="s">
        <v>41</v>
      </c>
    </row>
    <row r="33" spans="1:29" x14ac:dyDescent="0.3">
      <c r="A33" s="45">
        <v>582</v>
      </c>
      <c r="B33" s="135"/>
      <c r="C33" s="21" t="e">
        <f t="shared" si="7"/>
        <v>#REF!</v>
      </c>
      <c r="D33" s="21" t="e">
        <f t="shared" si="7"/>
        <v>#REF!</v>
      </c>
      <c r="E33" s="48"/>
      <c r="F33" s="139"/>
      <c r="G33" s="108"/>
      <c r="H33" s="92">
        <f t="shared" si="8"/>
        <v>0</v>
      </c>
      <c r="I33" s="39"/>
      <c r="J33" s="92">
        <f t="shared" si="1"/>
        <v>0</v>
      </c>
      <c r="K33" s="108">
        <v>0</v>
      </c>
      <c r="L33" s="24">
        <v>0</v>
      </c>
      <c r="M33" s="118"/>
      <c r="AC33" s="56" t="s">
        <v>43</v>
      </c>
    </row>
    <row r="34" spans="1:29" x14ac:dyDescent="0.3">
      <c r="A34" s="45">
        <v>582</v>
      </c>
      <c r="B34" s="135"/>
      <c r="C34" s="21" t="e">
        <f t="shared" si="7"/>
        <v>#REF!</v>
      </c>
      <c r="D34" s="21" t="e">
        <f t="shared" si="7"/>
        <v>#REF!</v>
      </c>
      <c r="E34" s="48" t="s">
        <v>1</v>
      </c>
      <c r="F34" s="139"/>
      <c r="G34" s="108"/>
      <c r="H34" s="92">
        <f t="shared" si="8"/>
        <v>0</v>
      </c>
      <c r="I34" s="39"/>
      <c r="J34" s="92">
        <f t="shared" si="1"/>
        <v>0</v>
      </c>
      <c r="K34" s="108">
        <v>0</v>
      </c>
      <c r="L34" s="24">
        <v>0</v>
      </c>
      <c r="M34" s="118"/>
      <c r="AC34" s="56" t="s">
        <v>44</v>
      </c>
    </row>
    <row r="35" spans="1:29" x14ac:dyDescent="0.3">
      <c r="A35" s="45">
        <v>582</v>
      </c>
      <c r="B35" s="135"/>
      <c r="C35" s="21" t="e">
        <f t="shared" si="7"/>
        <v>#REF!</v>
      </c>
      <c r="D35" s="21" t="e">
        <f t="shared" si="7"/>
        <v>#REF!</v>
      </c>
      <c r="E35" s="48"/>
      <c r="F35" s="139"/>
      <c r="G35" s="108"/>
      <c r="H35" s="92">
        <f t="shared" si="8"/>
        <v>0</v>
      </c>
      <c r="I35" s="39"/>
      <c r="J35" s="92">
        <f t="shared" si="1"/>
        <v>0</v>
      </c>
      <c r="K35" s="108">
        <v>0</v>
      </c>
      <c r="L35" s="24">
        <v>0</v>
      </c>
      <c r="M35" s="118"/>
      <c r="AC35" s="56" t="s">
        <v>45</v>
      </c>
    </row>
    <row r="36" spans="1:29" ht="15" thickBot="1" x14ac:dyDescent="0.35">
      <c r="A36" s="49">
        <v>582</v>
      </c>
      <c r="B36" s="136"/>
      <c r="C36" s="30" t="e">
        <f t="shared" si="7"/>
        <v>#REF!</v>
      </c>
      <c r="D36" s="30" t="e">
        <f t="shared" si="7"/>
        <v>#REF!</v>
      </c>
      <c r="E36" s="50"/>
      <c r="F36" s="140"/>
      <c r="G36" s="110"/>
      <c r="H36" s="91">
        <f>+G36</f>
        <v>0</v>
      </c>
      <c r="I36" s="32"/>
      <c r="J36" s="91">
        <f t="shared" si="1"/>
        <v>0</v>
      </c>
      <c r="K36" s="110">
        <v>0</v>
      </c>
      <c r="L36" s="33">
        <v>0</v>
      </c>
      <c r="M36" s="119"/>
      <c r="AC36" s="56" t="s">
        <v>46</v>
      </c>
    </row>
    <row r="37" spans="1:29" x14ac:dyDescent="0.3">
      <c r="A37" s="51">
        <v>610</v>
      </c>
      <c r="B37" s="46" t="s">
        <v>47</v>
      </c>
      <c r="C37" s="36" t="e">
        <f t="shared" si="7"/>
        <v>#REF!</v>
      </c>
      <c r="D37" s="36" t="e">
        <f t="shared" si="7"/>
        <v>#REF!</v>
      </c>
      <c r="E37" s="47" t="s">
        <v>1</v>
      </c>
      <c r="F37" s="138"/>
      <c r="G37" s="38"/>
      <c r="H37" s="92">
        <f t="shared" si="8"/>
        <v>0</v>
      </c>
      <c r="I37" s="39"/>
      <c r="J37" s="92">
        <f t="shared" si="1"/>
        <v>0</v>
      </c>
      <c r="K37" s="112">
        <v>0</v>
      </c>
      <c r="L37" s="40">
        <v>0</v>
      </c>
      <c r="M37" s="120"/>
      <c r="AC37" s="56" t="s">
        <v>48</v>
      </c>
    </row>
    <row r="38" spans="1:29" x14ac:dyDescent="0.3">
      <c r="A38" s="45">
        <v>610</v>
      </c>
      <c r="B38" s="133"/>
      <c r="C38" s="21" t="e">
        <f t="shared" si="7"/>
        <v>#REF!</v>
      </c>
      <c r="D38" s="21" t="e">
        <f t="shared" si="7"/>
        <v>#REF!</v>
      </c>
      <c r="E38" s="48"/>
      <c r="F38" s="139"/>
      <c r="G38" s="108"/>
      <c r="H38" s="90">
        <f t="shared" si="8"/>
        <v>0</v>
      </c>
      <c r="I38" s="39"/>
      <c r="J38" s="92">
        <f t="shared" si="1"/>
        <v>0</v>
      </c>
      <c r="K38" s="108">
        <v>0</v>
      </c>
      <c r="L38" s="24">
        <v>0</v>
      </c>
      <c r="M38" s="118"/>
      <c r="AC38" s="56" t="s">
        <v>46</v>
      </c>
    </row>
    <row r="39" spans="1:29" x14ac:dyDescent="0.3">
      <c r="A39" s="45">
        <v>610</v>
      </c>
      <c r="B39" s="133"/>
      <c r="C39" s="21" t="e">
        <f t="shared" si="7"/>
        <v>#REF!</v>
      </c>
      <c r="D39" s="21" t="e">
        <f t="shared" si="7"/>
        <v>#REF!</v>
      </c>
      <c r="E39" s="48"/>
      <c r="F39" s="139"/>
      <c r="G39" s="108"/>
      <c r="H39" s="90">
        <f t="shared" si="8"/>
        <v>0</v>
      </c>
      <c r="I39" s="39"/>
      <c r="J39" s="92">
        <f t="shared" si="1"/>
        <v>0</v>
      </c>
      <c r="K39" s="108">
        <v>0</v>
      </c>
      <c r="L39" s="24">
        <v>0</v>
      </c>
      <c r="M39" s="118"/>
      <c r="AC39" s="54" t="s">
        <v>49</v>
      </c>
    </row>
    <row r="40" spans="1:29" x14ac:dyDescent="0.3">
      <c r="A40" s="45">
        <v>610</v>
      </c>
      <c r="B40" s="133"/>
      <c r="C40" s="21" t="e">
        <f t="shared" si="7"/>
        <v>#REF!</v>
      </c>
      <c r="D40" s="21" t="e">
        <f t="shared" si="7"/>
        <v>#REF!</v>
      </c>
      <c r="E40" s="48" t="s">
        <v>1</v>
      </c>
      <c r="F40" s="139"/>
      <c r="G40" s="108"/>
      <c r="H40" s="90">
        <f t="shared" si="8"/>
        <v>0</v>
      </c>
      <c r="I40" s="39"/>
      <c r="J40" s="92">
        <f t="shared" si="1"/>
        <v>0</v>
      </c>
      <c r="K40" s="108">
        <v>0</v>
      </c>
      <c r="L40" s="24">
        <v>0</v>
      </c>
      <c r="M40" s="118"/>
      <c r="AC40" s="54" t="s">
        <v>50</v>
      </c>
    </row>
    <row r="41" spans="1:29" x14ac:dyDescent="0.3">
      <c r="A41" s="45">
        <v>610</v>
      </c>
      <c r="B41" s="133"/>
      <c r="C41" s="21" t="e">
        <f t="shared" ref="C41:D49" si="9">+C40</f>
        <v>#REF!</v>
      </c>
      <c r="D41" s="21" t="e">
        <f t="shared" si="9"/>
        <v>#REF!</v>
      </c>
      <c r="E41" s="48"/>
      <c r="F41" s="139"/>
      <c r="G41" s="108"/>
      <c r="H41" s="90">
        <f t="shared" si="8"/>
        <v>0</v>
      </c>
      <c r="I41" s="39"/>
      <c r="J41" s="92">
        <f t="shared" si="1"/>
        <v>0</v>
      </c>
      <c r="K41" s="108">
        <v>0</v>
      </c>
      <c r="L41" s="24">
        <v>0</v>
      </c>
      <c r="M41" s="118"/>
      <c r="AC41" s="56"/>
    </row>
    <row r="42" spans="1:29" x14ac:dyDescent="0.3">
      <c r="A42" s="45">
        <v>610</v>
      </c>
      <c r="B42" s="133"/>
      <c r="C42" s="21" t="e">
        <f t="shared" si="9"/>
        <v>#REF!</v>
      </c>
      <c r="D42" s="21" t="e">
        <f t="shared" si="9"/>
        <v>#REF!</v>
      </c>
      <c r="E42" s="48"/>
      <c r="F42" s="139"/>
      <c r="G42" s="108"/>
      <c r="H42" s="90">
        <f t="shared" si="8"/>
        <v>0</v>
      </c>
      <c r="I42" s="39"/>
      <c r="J42" s="92">
        <f t="shared" si="1"/>
        <v>0</v>
      </c>
      <c r="K42" s="108">
        <v>0</v>
      </c>
      <c r="L42" s="24">
        <v>0</v>
      </c>
      <c r="M42" s="118"/>
      <c r="AC42" s="56"/>
    </row>
    <row r="43" spans="1:29" ht="15" thickBot="1" x14ac:dyDescent="0.35">
      <c r="A43" s="49">
        <v>610</v>
      </c>
      <c r="B43" s="134"/>
      <c r="C43" s="30" t="e">
        <f t="shared" si="9"/>
        <v>#REF!</v>
      </c>
      <c r="D43" s="30" t="e">
        <f t="shared" si="9"/>
        <v>#REF!</v>
      </c>
      <c r="E43" s="50"/>
      <c r="F43" s="140"/>
      <c r="G43" s="110"/>
      <c r="H43" s="91">
        <f t="shared" si="8"/>
        <v>0</v>
      </c>
      <c r="I43" s="32"/>
      <c r="J43" s="91">
        <f t="shared" si="1"/>
        <v>0</v>
      </c>
      <c r="K43" s="110">
        <v>0</v>
      </c>
      <c r="L43" s="33">
        <v>0</v>
      </c>
      <c r="M43" s="119"/>
      <c r="AC43" s="56"/>
    </row>
    <row r="44" spans="1:29" x14ac:dyDescent="0.3">
      <c r="A44" s="51">
        <v>642</v>
      </c>
      <c r="B44" s="46" t="s">
        <v>51</v>
      </c>
      <c r="C44" s="36" t="e">
        <f t="shared" si="9"/>
        <v>#REF!</v>
      </c>
      <c r="D44" s="36" t="e">
        <f t="shared" si="9"/>
        <v>#REF!</v>
      </c>
      <c r="E44" s="47" t="s">
        <v>1</v>
      </c>
      <c r="F44" s="138"/>
      <c r="G44" s="38"/>
      <c r="H44" s="92">
        <f t="shared" si="8"/>
        <v>0</v>
      </c>
      <c r="I44" s="39"/>
      <c r="J44" s="92">
        <f t="shared" si="1"/>
        <v>0</v>
      </c>
      <c r="K44" s="112">
        <v>0</v>
      </c>
      <c r="L44" s="40">
        <v>0</v>
      </c>
      <c r="M44" s="120"/>
    </row>
    <row r="45" spans="1:29" ht="15" thickBot="1" x14ac:dyDescent="0.35">
      <c r="A45" s="49">
        <v>642</v>
      </c>
      <c r="B45" s="136"/>
      <c r="C45" s="30" t="e">
        <f t="shared" si="9"/>
        <v>#REF!</v>
      </c>
      <c r="D45" s="30" t="e">
        <f t="shared" si="9"/>
        <v>#REF!</v>
      </c>
      <c r="E45" s="50"/>
      <c r="F45" s="140"/>
      <c r="G45" s="110"/>
      <c r="H45" s="91">
        <f>+G45</f>
        <v>0</v>
      </c>
      <c r="I45" s="32"/>
      <c r="J45" s="91">
        <f t="shared" si="1"/>
        <v>0</v>
      </c>
      <c r="K45" s="110">
        <v>0</v>
      </c>
      <c r="L45" s="33">
        <v>0</v>
      </c>
      <c r="M45" s="119"/>
      <c r="AC45" s="56"/>
    </row>
    <row r="46" spans="1:29" x14ac:dyDescent="0.3">
      <c r="A46" s="51">
        <v>730</v>
      </c>
      <c r="B46" s="46" t="s">
        <v>52</v>
      </c>
      <c r="C46" s="36" t="e">
        <f t="shared" si="9"/>
        <v>#REF!</v>
      </c>
      <c r="D46" s="36" t="e">
        <f t="shared" si="9"/>
        <v>#REF!</v>
      </c>
      <c r="E46" s="47" t="s">
        <v>1</v>
      </c>
      <c r="F46" s="138"/>
      <c r="G46" s="38"/>
      <c r="H46" s="92">
        <f t="shared" si="8"/>
        <v>0</v>
      </c>
      <c r="I46" s="39"/>
      <c r="J46" s="92">
        <f t="shared" si="1"/>
        <v>0</v>
      </c>
      <c r="K46" s="112">
        <v>0</v>
      </c>
      <c r="L46" s="40">
        <v>0</v>
      </c>
      <c r="M46" s="120"/>
    </row>
    <row r="47" spans="1:29" x14ac:dyDescent="0.3">
      <c r="A47" s="45">
        <v>730</v>
      </c>
      <c r="B47" s="137"/>
      <c r="C47" s="21" t="e">
        <f t="shared" si="9"/>
        <v>#REF!</v>
      </c>
      <c r="D47" s="21" t="e">
        <f t="shared" si="9"/>
        <v>#REF!</v>
      </c>
      <c r="E47" s="58"/>
      <c r="F47" s="141"/>
      <c r="G47" s="115"/>
      <c r="H47" s="94">
        <f>+G47</f>
        <v>0</v>
      </c>
      <c r="I47" s="39"/>
      <c r="J47" s="92">
        <f t="shared" si="1"/>
        <v>0</v>
      </c>
      <c r="K47" s="115">
        <v>0</v>
      </c>
      <c r="L47" s="24">
        <v>0</v>
      </c>
      <c r="M47" s="118"/>
      <c r="AC47" s="56"/>
    </row>
    <row r="48" spans="1:29" ht="15" thickBot="1" x14ac:dyDescent="0.35">
      <c r="A48" s="49">
        <v>730</v>
      </c>
      <c r="B48" s="136"/>
      <c r="C48" s="30" t="e">
        <f t="shared" si="9"/>
        <v>#REF!</v>
      </c>
      <c r="D48" s="30" t="e">
        <f t="shared" si="9"/>
        <v>#REF!</v>
      </c>
      <c r="E48" s="50"/>
      <c r="F48" s="140"/>
      <c r="G48" s="110"/>
      <c r="H48" s="91">
        <f>+G48</f>
        <v>0</v>
      </c>
      <c r="I48" s="32"/>
      <c r="J48" s="91">
        <f t="shared" si="1"/>
        <v>0</v>
      </c>
      <c r="K48" s="110">
        <v>0</v>
      </c>
      <c r="L48" s="33">
        <v>0</v>
      </c>
      <c r="M48" s="119"/>
      <c r="AC48" s="56"/>
    </row>
    <row r="49" spans="1:29" ht="15" thickBot="1" x14ac:dyDescent="0.35">
      <c r="A49" s="59">
        <v>890</v>
      </c>
      <c r="B49" s="60" t="s">
        <v>53</v>
      </c>
      <c r="C49" s="61" t="e">
        <f t="shared" si="9"/>
        <v>#REF!</v>
      </c>
      <c r="D49" s="61" t="e">
        <f t="shared" si="9"/>
        <v>#REF!</v>
      </c>
      <c r="E49" s="62" t="s">
        <v>1</v>
      </c>
      <c r="F49" s="142"/>
      <c r="G49" s="114"/>
      <c r="H49" s="95">
        <f t="shared" si="8"/>
        <v>0</v>
      </c>
      <c r="I49" s="44"/>
      <c r="J49" s="93">
        <f t="shared" si="1"/>
        <v>0</v>
      </c>
      <c r="K49" s="114">
        <v>0</v>
      </c>
      <c r="L49" s="63">
        <v>0</v>
      </c>
      <c r="M49" s="123" t="s">
        <v>1</v>
      </c>
    </row>
    <row r="51" spans="1:29" x14ac:dyDescent="0.3">
      <c r="F51" s="144">
        <f>SUM(F7:F49)</f>
        <v>0</v>
      </c>
      <c r="G51" s="65" t="s">
        <v>5</v>
      </c>
      <c r="H51" s="96">
        <f>SUM(H7:H49)</f>
        <v>0</v>
      </c>
      <c r="I51" s="66"/>
      <c r="J51" s="102">
        <f>SUM(J7:J49)</f>
        <v>0</v>
      </c>
      <c r="K51" s="67">
        <f>SUM(K7:K49)</f>
        <v>0</v>
      </c>
    </row>
    <row r="52" spans="1:29" ht="54" customHeight="1" x14ac:dyDescent="0.3">
      <c r="A52" s="68"/>
      <c r="B52" s="86" t="s">
        <v>54</v>
      </c>
      <c r="C52" s="86"/>
      <c r="D52" s="86"/>
      <c r="E52" s="86"/>
      <c r="F52" s="154" t="s">
        <v>55</v>
      </c>
      <c r="G52" s="154"/>
      <c r="H52" s="154"/>
      <c r="I52" s="154"/>
      <c r="J52" s="103"/>
      <c r="K52" s="155" t="s">
        <v>56</v>
      </c>
      <c r="L52" s="155"/>
      <c r="M52" s="155"/>
      <c r="AC52" s="56"/>
    </row>
    <row r="53" spans="1:29" ht="15" customHeight="1" x14ac:dyDescent="0.3">
      <c r="A53" s="156" t="s">
        <v>57</v>
      </c>
      <c r="B53" s="156"/>
      <c r="C53" s="156"/>
      <c r="D53" s="156"/>
      <c r="E53" s="156"/>
      <c r="F53" s="157" t="s">
        <v>58</v>
      </c>
      <c r="G53" s="157"/>
      <c r="H53" s="157"/>
      <c r="I53" s="157"/>
      <c r="K53" s="158" t="s">
        <v>59</v>
      </c>
      <c r="L53" s="158"/>
      <c r="M53" s="69" t="s">
        <v>1</v>
      </c>
      <c r="X53" s="70" t="s">
        <v>60</v>
      </c>
      <c r="Y53" s="70" t="s">
        <v>9</v>
      </c>
    </row>
    <row r="54" spans="1:29" x14ac:dyDescent="0.3">
      <c r="B54" s="71"/>
      <c r="C54" s="71"/>
      <c r="D54" s="71"/>
      <c r="E54" s="71"/>
      <c r="F54" s="72"/>
      <c r="G54" s="73"/>
      <c r="H54" s="97"/>
      <c r="I54" s="74"/>
      <c r="J54" s="104"/>
      <c r="K54" s="74"/>
      <c r="L54" s="74"/>
      <c r="X54" t="s">
        <v>61</v>
      </c>
      <c r="Y54" t="s">
        <v>62</v>
      </c>
      <c r="AC54" s="54"/>
    </row>
    <row r="55" spans="1:29" x14ac:dyDescent="0.3">
      <c r="B55" s="71"/>
      <c r="C55" s="71"/>
      <c r="D55" s="71"/>
      <c r="E55" s="71"/>
      <c r="F55" s="72"/>
      <c r="G55" s="73"/>
      <c r="H55" s="97"/>
      <c r="I55" s="74"/>
      <c r="J55" s="104"/>
      <c r="K55" s="74"/>
      <c r="L55" s="74"/>
      <c r="X55" t="s">
        <v>63</v>
      </c>
      <c r="Y55" t="s">
        <v>64</v>
      </c>
      <c r="AC55" s="54"/>
    </row>
    <row r="56" spans="1:29" x14ac:dyDescent="0.3">
      <c r="B56" s="71"/>
      <c r="C56" s="71"/>
      <c r="D56" s="71"/>
      <c r="E56" s="71"/>
      <c r="F56" s="72"/>
      <c r="G56" s="73"/>
      <c r="H56" s="97"/>
      <c r="I56" s="74"/>
      <c r="J56" s="104"/>
      <c r="K56" s="74"/>
      <c r="L56" s="74"/>
      <c r="X56" t="s">
        <v>63</v>
      </c>
      <c r="Y56" t="s">
        <v>65</v>
      </c>
      <c r="AC56" s="54"/>
    </row>
    <row r="57" spans="1:29" ht="30" x14ac:dyDescent="0.5">
      <c r="B57" s="75" t="s">
        <v>66</v>
      </c>
      <c r="C57" s="71"/>
      <c r="D57" s="71"/>
      <c r="E57" s="71"/>
      <c r="F57" s="72"/>
      <c r="G57" s="73"/>
      <c r="H57" s="97"/>
      <c r="I57" s="74"/>
      <c r="J57" s="104"/>
      <c r="K57" s="74"/>
      <c r="L57" s="74"/>
      <c r="X57" t="s">
        <v>63</v>
      </c>
      <c r="Y57" t="s">
        <v>67</v>
      </c>
      <c r="AC57" s="54"/>
    </row>
    <row r="58" spans="1:29" ht="15.6" x14ac:dyDescent="0.3">
      <c r="C58" s="76"/>
      <c r="D58" s="76"/>
      <c r="X58" t="s">
        <v>63</v>
      </c>
      <c r="Y58" t="s">
        <v>68</v>
      </c>
    </row>
    <row r="59" spans="1:29" ht="17.399999999999999" x14ac:dyDescent="0.3">
      <c r="B59" s="77" t="s">
        <v>69</v>
      </c>
      <c r="Y59" t="s">
        <v>64</v>
      </c>
    </row>
    <row r="60" spans="1:29" ht="17.399999999999999" x14ac:dyDescent="0.3">
      <c r="B60" s="78" t="s">
        <v>70</v>
      </c>
      <c r="C60" s="78"/>
      <c r="D60" s="78"/>
      <c r="E60" s="78"/>
      <c r="F60" s="79">
        <v>1.1000000000000001</v>
      </c>
      <c r="G60" s="159" t="s">
        <v>71</v>
      </c>
      <c r="H60" s="159"/>
      <c r="I60" s="159"/>
      <c r="J60" s="159"/>
      <c r="K60" s="159"/>
      <c r="L60" s="159"/>
      <c r="M60" s="159"/>
      <c r="Y60" t="s">
        <v>65</v>
      </c>
    </row>
    <row r="61" spans="1:29" ht="20.25" customHeight="1" x14ac:dyDescent="0.3">
      <c r="F61" s="79">
        <v>1.2</v>
      </c>
      <c r="G61" s="159" t="s">
        <v>72</v>
      </c>
      <c r="H61" s="159"/>
      <c r="I61" s="159"/>
      <c r="J61" s="159"/>
      <c r="K61" s="159"/>
      <c r="L61" s="159"/>
      <c r="M61" s="159"/>
      <c r="Y61" t="s">
        <v>67</v>
      </c>
    </row>
    <row r="62" spans="1:29" ht="17.399999999999999" x14ac:dyDescent="0.3">
      <c r="B62" s="77" t="s">
        <v>73</v>
      </c>
      <c r="C62" s="80" t="s">
        <v>74</v>
      </c>
      <c r="D62" s="81"/>
      <c r="F62" s="79">
        <v>2.1</v>
      </c>
      <c r="G62" s="159" t="s">
        <v>75</v>
      </c>
      <c r="H62" s="159"/>
      <c r="I62" s="159"/>
      <c r="J62" s="159"/>
      <c r="K62" s="159"/>
      <c r="L62" s="159"/>
      <c r="M62" s="159"/>
      <c r="Y62" t="s">
        <v>68</v>
      </c>
    </row>
    <row r="63" spans="1:29" ht="30" customHeight="1" x14ac:dyDescent="0.3">
      <c r="B63" s="160" t="s">
        <v>74</v>
      </c>
      <c r="C63" s="160"/>
      <c r="D63" s="160"/>
      <c r="E63" s="160"/>
      <c r="F63" s="79">
        <v>2.2000000000000002</v>
      </c>
      <c r="G63" s="159" t="s">
        <v>76</v>
      </c>
      <c r="H63" s="159"/>
      <c r="I63" s="159"/>
      <c r="J63" s="159"/>
      <c r="K63" s="159"/>
      <c r="L63" s="159"/>
      <c r="M63" s="159"/>
    </row>
    <row r="64" spans="1:29" ht="18.75" customHeight="1" x14ac:dyDescent="0.3">
      <c r="E64" s="82" t="s">
        <v>1</v>
      </c>
      <c r="F64" s="79">
        <v>2.2999999999999998</v>
      </c>
      <c r="G64" s="159" t="s">
        <v>77</v>
      </c>
      <c r="H64" s="159"/>
      <c r="I64" s="159"/>
      <c r="J64" s="159"/>
      <c r="K64" s="159"/>
      <c r="L64" s="159"/>
      <c r="M64" s="159"/>
    </row>
    <row r="65" spans="2:13" ht="17.399999999999999" x14ac:dyDescent="0.3">
      <c r="B65" s="77" t="s">
        <v>78</v>
      </c>
      <c r="F65" s="79">
        <v>3.1</v>
      </c>
      <c r="G65" s="159" t="s">
        <v>79</v>
      </c>
      <c r="H65" s="159"/>
      <c r="I65" s="159"/>
      <c r="J65" s="159"/>
      <c r="K65" s="159"/>
      <c r="L65" s="159"/>
      <c r="M65" s="159"/>
    </row>
    <row r="66" spans="2:13" ht="18.75" customHeight="1" x14ac:dyDescent="0.3">
      <c r="B66" s="160" t="s">
        <v>80</v>
      </c>
      <c r="C66" s="160"/>
      <c r="D66" s="160"/>
      <c r="E66" s="160"/>
      <c r="F66" s="79">
        <v>3.2</v>
      </c>
      <c r="G66" s="159" t="s">
        <v>81</v>
      </c>
      <c r="H66" s="159"/>
      <c r="I66" s="159"/>
      <c r="J66" s="159"/>
      <c r="K66" s="159"/>
      <c r="L66" s="159"/>
      <c r="M66" s="159"/>
    </row>
    <row r="67" spans="2:13" ht="17.399999999999999" x14ac:dyDescent="0.3">
      <c r="E67" s="82" t="s">
        <v>1</v>
      </c>
      <c r="F67" s="79">
        <v>3.3</v>
      </c>
      <c r="G67" s="159" t="s">
        <v>82</v>
      </c>
      <c r="H67" s="159"/>
      <c r="I67" s="159"/>
      <c r="J67" s="159"/>
      <c r="K67" s="159"/>
      <c r="L67" s="159"/>
      <c r="M67" s="159"/>
    </row>
    <row r="68" spans="2:13" ht="30.75" customHeight="1" x14ac:dyDescent="0.3">
      <c r="E68" s="82" t="s">
        <v>1</v>
      </c>
      <c r="F68" s="79">
        <v>3.4</v>
      </c>
      <c r="G68" s="159" t="s">
        <v>83</v>
      </c>
      <c r="H68" s="159"/>
      <c r="I68" s="159"/>
      <c r="J68" s="159"/>
      <c r="K68" s="159"/>
      <c r="L68" s="159"/>
      <c r="M68" s="159"/>
    </row>
    <row r="69" spans="2:13" ht="17.399999999999999" customHeight="1" x14ac:dyDescent="0.3">
      <c r="B69" s="77" t="s">
        <v>84</v>
      </c>
      <c r="F69" s="79">
        <v>4.0999999999999996</v>
      </c>
      <c r="G69" s="159" t="s">
        <v>85</v>
      </c>
      <c r="H69" s="159"/>
      <c r="I69" s="159"/>
      <c r="J69" s="159"/>
      <c r="K69" s="159"/>
      <c r="L69" s="159"/>
      <c r="M69" s="159"/>
    </row>
    <row r="70" spans="2:13" ht="29.25" customHeight="1" x14ac:dyDescent="0.3">
      <c r="B70" s="160" t="s">
        <v>86</v>
      </c>
      <c r="C70" s="160"/>
      <c r="D70" s="160"/>
      <c r="E70" s="160"/>
      <c r="F70" s="79">
        <v>4.2</v>
      </c>
      <c r="G70" s="159" t="s">
        <v>87</v>
      </c>
      <c r="H70" s="159"/>
      <c r="I70" s="159"/>
      <c r="J70" s="159"/>
      <c r="K70" s="159"/>
      <c r="L70" s="159"/>
      <c r="M70" s="159"/>
    </row>
    <row r="71" spans="2:13" ht="17.399999999999999" x14ac:dyDescent="0.3">
      <c r="E71" s="82" t="s">
        <v>1</v>
      </c>
      <c r="F71" s="83">
        <v>4.3</v>
      </c>
      <c r="G71" s="159" t="s">
        <v>88</v>
      </c>
      <c r="H71" s="159"/>
      <c r="I71" s="159"/>
      <c r="J71" s="159"/>
      <c r="K71" s="159"/>
      <c r="L71" s="159"/>
      <c r="M71" s="159"/>
    </row>
    <row r="72" spans="2:13" ht="17.399999999999999" x14ac:dyDescent="0.3">
      <c r="E72" s="82" t="s">
        <v>1</v>
      </c>
      <c r="F72" s="79">
        <v>4.4000000000000004</v>
      </c>
      <c r="G72" s="159" t="s">
        <v>89</v>
      </c>
      <c r="H72" s="159"/>
      <c r="I72" s="159"/>
      <c r="J72" s="159"/>
      <c r="K72" s="159"/>
      <c r="L72" s="159"/>
      <c r="M72" s="159"/>
    </row>
    <row r="73" spans="2:13" ht="33" customHeight="1" x14ac:dyDescent="0.3">
      <c r="E73" s="82" t="s">
        <v>1</v>
      </c>
      <c r="F73" s="84">
        <v>4.5</v>
      </c>
      <c r="G73" s="159" t="s">
        <v>90</v>
      </c>
      <c r="H73" s="159"/>
      <c r="I73" s="159"/>
      <c r="J73" s="159"/>
      <c r="K73" s="159"/>
      <c r="L73" s="159"/>
      <c r="M73" s="159"/>
    </row>
    <row r="74" spans="2:13" ht="17.399999999999999" x14ac:dyDescent="0.3">
      <c r="B74" s="77" t="s">
        <v>91</v>
      </c>
      <c r="F74" s="79">
        <v>5.0999999999999996</v>
      </c>
      <c r="G74" s="85" t="s">
        <v>92</v>
      </c>
    </row>
    <row r="75" spans="2:13" ht="17.399999999999999" x14ac:dyDescent="0.3">
      <c r="B75" s="160" t="s">
        <v>93</v>
      </c>
      <c r="C75" s="160"/>
      <c r="D75" s="160"/>
      <c r="E75" s="160"/>
      <c r="F75" s="79">
        <v>5.2</v>
      </c>
      <c r="G75" s="85" t="s">
        <v>94</v>
      </c>
    </row>
    <row r="76" spans="2:13" ht="35.4" customHeight="1" x14ac:dyDescent="0.3">
      <c r="E76" s="82" t="s">
        <v>1</v>
      </c>
      <c r="F76" s="79">
        <v>5.3</v>
      </c>
      <c r="G76" s="159" t="s">
        <v>95</v>
      </c>
      <c r="H76" s="159"/>
      <c r="I76" s="159"/>
      <c r="J76" s="159"/>
      <c r="K76" s="159"/>
      <c r="L76" s="159"/>
      <c r="M76" s="159"/>
    </row>
    <row r="77" spans="2:13" ht="17.399999999999999" x14ac:dyDescent="0.3">
      <c r="E77" s="82" t="s">
        <v>1</v>
      </c>
      <c r="F77" s="79">
        <v>5.4</v>
      </c>
      <c r="G77" s="85" t="s">
        <v>96</v>
      </c>
    </row>
    <row r="78" spans="2:13" ht="34.5" customHeight="1" x14ac:dyDescent="0.3">
      <c r="E78" s="82" t="s">
        <v>1</v>
      </c>
      <c r="F78" s="79">
        <v>5.5</v>
      </c>
      <c r="G78" s="159" t="s">
        <v>97</v>
      </c>
      <c r="H78" s="159"/>
      <c r="I78" s="159"/>
      <c r="J78" s="159"/>
      <c r="K78" s="159"/>
      <c r="L78" s="159"/>
      <c r="M78" s="159"/>
    </row>
    <row r="79" spans="2:13" ht="34.5" customHeight="1" x14ac:dyDescent="0.3">
      <c r="B79" s="77" t="s">
        <v>98</v>
      </c>
      <c r="E79" s="82" t="s">
        <v>1</v>
      </c>
      <c r="F79" s="79">
        <v>6.1</v>
      </c>
      <c r="G79" s="159" t="s">
        <v>99</v>
      </c>
      <c r="H79" s="159"/>
      <c r="I79" s="159"/>
      <c r="J79" s="159"/>
      <c r="K79" s="159"/>
      <c r="L79" s="159"/>
      <c r="M79" s="159"/>
    </row>
    <row r="80" spans="2:13" ht="17.399999999999999" x14ac:dyDescent="0.3">
      <c r="B80" s="161" t="s">
        <v>100</v>
      </c>
      <c r="C80" s="161"/>
      <c r="D80" s="161"/>
      <c r="E80" s="161"/>
      <c r="F80" s="79">
        <v>6.2</v>
      </c>
      <c r="G80" s="159" t="s">
        <v>101</v>
      </c>
      <c r="H80" s="159"/>
      <c r="I80" s="159"/>
      <c r="J80" s="159"/>
      <c r="K80" s="159"/>
      <c r="L80" s="159"/>
      <c r="M80" s="159"/>
    </row>
    <row r="81" spans="5:13" ht="34.5" customHeight="1" x14ac:dyDescent="0.3">
      <c r="E81" s="82" t="s">
        <v>1</v>
      </c>
      <c r="F81" s="79">
        <v>6.3</v>
      </c>
      <c r="G81" s="159" t="s">
        <v>102</v>
      </c>
      <c r="H81" s="159"/>
      <c r="I81" s="159"/>
      <c r="J81" s="159"/>
      <c r="K81" s="159"/>
      <c r="L81" s="159"/>
      <c r="M81" s="159"/>
    </row>
    <row r="82" spans="5:13" ht="17.399999999999999" x14ac:dyDescent="0.3">
      <c r="E82" s="82" t="s">
        <v>1</v>
      </c>
      <c r="F82" s="79">
        <v>6.4</v>
      </c>
      <c r="G82" s="162" t="s">
        <v>103</v>
      </c>
      <c r="H82" s="162"/>
      <c r="I82" s="162"/>
      <c r="J82" s="162"/>
      <c r="K82" s="162"/>
      <c r="L82" s="162"/>
      <c r="M82" s="162"/>
    </row>
    <row r="83" spans="5:13" ht="19.5" customHeight="1" x14ac:dyDescent="0.3">
      <c r="E83" s="82" t="s">
        <v>1</v>
      </c>
      <c r="F83" s="79">
        <v>6.5</v>
      </c>
      <c r="G83" s="159" t="s">
        <v>104</v>
      </c>
      <c r="H83" s="159"/>
      <c r="I83" s="159"/>
      <c r="J83" s="159"/>
      <c r="K83" s="159"/>
      <c r="L83" s="159"/>
      <c r="M83" s="159"/>
    </row>
    <row r="84" spans="5:13" ht="17.399999999999999" x14ac:dyDescent="0.3">
      <c r="F84" s="84"/>
    </row>
  </sheetData>
  <sheetProtection password="CCC5" sheet="1" objects="1" scenarios="1"/>
  <mergeCells count="37">
    <mergeCell ref="G82:M82"/>
    <mergeCell ref="G83:M83"/>
    <mergeCell ref="G76:M76"/>
    <mergeCell ref="G78:M78"/>
    <mergeCell ref="G79:M79"/>
    <mergeCell ref="B80:E80"/>
    <mergeCell ref="G80:M80"/>
    <mergeCell ref="G81:M81"/>
    <mergeCell ref="B70:E70"/>
    <mergeCell ref="G70:M70"/>
    <mergeCell ref="G71:M71"/>
    <mergeCell ref="G72:M72"/>
    <mergeCell ref="G73:M73"/>
    <mergeCell ref="B75:E75"/>
    <mergeCell ref="G69:M69"/>
    <mergeCell ref="G60:M60"/>
    <mergeCell ref="G61:M61"/>
    <mergeCell ref="G62:M62"/>
    <mergeCell ref="B63:E63"/>
    <mergeCell ref="G63:M63"/>
    <mergeCell ref="G64:M64"/>
    <mergeCell ref="G65:M65"/>
    <mergeCell ref="B66:E66"/>
    <mergeCell ref="G66:M66"/>
    <mergeCell ref="G67:M67"/>
    <mergeCell ref="G68:M68"/>
    <mergeCell ref="F19:L19"/>
    <mergeCell ref="F52:I52"/>
    <mergeCell ref="K52:M52"/>
    <mergeCell ref="A53:E53"/>
    <mergeCell ref="F53:I53"/>
    <mergeCell ref="K53:L53"/>
    <mergeCell ref="A6:B6"/>
    <mergeCell ref="A1:M1"/>
    <mergeCell ref="A2:M2"/>
    <mergeCell ref="A4:B4"/>
    <mergeCell ref="K4:M4"/>
  </mergeCells>
  <dataValidations count="4">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WVT983060:WVT983089 WCB983060:WCB983089 VSF983060:VSF983089 VIJ983060:VIJ983089 UYN983060:UYN983089 UOR983060:UOR983089 UEV983060:UEV983089 TUZ983060:TUZ983089 TLD983060:TLD983089 TBH983060:TBH983089 SRL983060:SRL983089 SHP983060:SHP983089 RXT983060:RXT983089 RNX983060:RNX983089 REB983060:REB983089 QUF983060:QUF983089 QKJ983060:QKJ983089 QAN983060:QAN983089 PQR983060:PQR983089 PGV983060:PGV983089 OWZ983060:OWZ983089 OND983060:OND983089 ODH983060:ODH983089 NTL983060:NTL983089 NJP983060:NJP983089 MZT983060:MZT983089 MPX983060:MPX983089 MGB983060:MGB983089 LWF983060:LWF983089 LMJ983060:LMJ983089 LCN983060:LCN983089 KSR983060:KSR983089 KIV983060:KIV983089 JYZ983060:JYZ983089 JPD983060:JPD983089 JFH983060:JFH983089 IVL983060:IVL983089 ILP983060:ILP983089 IBT983060:IBT983089 HRX983060:HRX983089 HIB983060:HIB983089 GYF983060:GYF983089 GOJ983060:GOJ983089 GEN983060:GEN983089 FUR983060:FUR983089 FKV983060:FKV983089 FAZ983060:FAZ983089 ERD983060:ERD983089 EHH983060:EHH983089 DXL983060:DXL983089 DNP983060:DNP983089 DDT983060:DDT983089 CTX983060:CTX983089 CKB983060:CKB983089 CAF983060:CAF983089 BQJ983060:BQJ983089 BGN983060:BGN983089 AWR983060:AWR983089 AMV983060:AMV983089 ACZ983060:ACZ983089 TD983060:TD983089 JH983060:JH983089 L983060:L983089 WVT917524:WVT917553 WLX917524:WLX917553 WCB917524:WCB917553 VSF917524:VSF917553 VIJ917524:VIJ917553 UYN917524:UYN917553 UOR917524:UOR917553 UEV917524:UEV917553 TUZ917524:TUZ917553 TLD917524:TLD917553 TBH917524:TBH917553 SRL917524:SRL917553 SHP917524:SHP917553 RXT917524:RXT917553 RNX917524:RNX917553 REB917524:REB917553 QUF917524:QUF917553 QKJ917524:QKJ917553 QAN917524:QAN917553 PQR917524:PQR917553 PGV917524:PGV917553 OWZ917524:OWZ917553 OND917524:OND917553 ODH917524:ODH917553 NTL917524:NTL917553 NJP917524:NJP917553 MZT917524:MZT917553 MPX917524:MPX917553 MGB917524:MGB917553 LWF917524:LWF917553 LMJ917524:LMJ917553 LCN917524:LCN917553 KSR917524:KSR917553 KIV917524:KIV917553 JYZ917524:JYZ917553 JPD917524:JPD917553 JFH917524:JFH917553 IVL917524:IVL917553 ILP917524:ILP917553 IBT917524:IBT917553 HRX917524:HRX917553 HIB917524:HIB917553 GYF917524:GYF917553 GOJ917524:GOJ917553 GEN917524:GEN917553 FUR917524:FUR917553 FKV917524:FKV917553 FAZ917524:FAZ917553 ERD917524:ERD917553 EHH917524:EHH917553 DXL917524:DXL917553 DNP917524:DNP917553 DDT917524:DDT917553 CTX917524:CTX917553 CKB917524:CKB917553 CAF917524:CAF917553 BQJ917524:BQJ917553 BGN917524:BGN917553 AWR917524:AWR917553 AMV917524:AMV917553 ACZ917524:ACZ917553 TD917524:TD917553 JH917524:JH917553 L917524:L917553 WVT851988:WVT852017 WLX851988:WLX852017 WCB851988:WCB852017 VSF851988:VSF852017 VIJ851988:VIJ852017 UYN851988:UYN852017 UOR851988:UOR852017 UEV851988:UEV852017 TUZ851988:TUZ852017 TLD851988:TLD852017 TBH851988:TBH852017 SRL851988:SRL852017 SHP851988:SHP852017 RXT851988:RXT852017 RNX851988:RNX852017 REB851988:REB852017 QUF851988:QUF852017 QKJ851988:QKJ852017 QAN851988:QAN852017 PQR851988:PQR852017 PGV851988:PGV852017 OWZ851988:OWZ852017 OND851988:OND852017 ODH851988:ODH852017 NTL851988:NTL852017 NJP851988:NJP852017 MZT851988:MZT852017 MPX851988:MPX852017 MGB851988:MGB852017 LWF851988:LWF852017 LMJ851988:LMJ852017 LCN851988:LCN852017 KSR851988:KSR852017 KIV851988:KIV852017 JYZ851988:JYZ852017 JPD851988:JPD852017 JFH851988:JFH852017 IVL851988:IVL852017 ILP851988:ILP852017 IBT851988:IBT852017 HRX851988:HRX852017 HIB851988:HIB852017 GYF851988:GYF852017 GOJ851988:GOJ852017 GEN851988:GEN852017 FUR851988:FUR852017 FKV851988:FKV852017 FAZ851988:FAZ852017 ERD851988:ERD852017 EHH851988:EHH852017 DXL851988:DXL852017 DNP851988:DNP852017 DDT851988:DDT852017 CTX851988:CTX852017 CKB851988:CKB852017 CAF851988:CAF852017 BQJ851988:BQJ852017 BGN851988:BGN852017 AWR851988:AWR852017 AMV851988:AMV852017 ACZ851988:ACZ852017 TD851988:TD852017 JH851988:JH852017 L851988:L852017 WVT786452:WVT786481 WLX786452:WLX786481 WCB786452:WCB786481 VSF786452:VSF786481 VIJ786452:VIJ786481 UYN786452:UYN786481 UOR786452:UOR786481 UEV786452:UEV786481 TUZ786452:TUZ786481 TLD786452:TLD786481 TBH786452:TBH786481 SRL786452:SRL786481 SHP786452:SHP786481 RXT786452:RXT786481 RNX786452:RNX786481 REB786452:REB786481 QUF786452:QUF786481 QKJ786452:QKJ786481 QAN786452:QAN786481 PQR786452:PQR786481 PGV786452:PGV786481 OWZ786452:OWZ786481 OND786452:OND786481 ODH786452:ODH786481 NTL786452:NTL786481 NJP786452:NJP786481 MZT786452:MZT786481 MPX786452:MPX786481 MGB786452:MGB786481 LWF786452:LWF786481 LMJ786452:LMJ786481 LCN786452:LCN786481 KSR786452:KSR786481 KIV786452:KIV786481 JYZ786452:JYZ786481 JPD786452:JPD786481 JFH786452:JFH786481 IVL786452:IVL786481 ILP786452:ILP786481 IBT786452:IBT786481 HRX786452:HRX786481 HIB786452:HIB786481 GYF786452:GYF786481 GOJ786452:GOJ786481 GEN786452:GEN786481 FUR786452:FUR786481 FKV786452:FKV786481 FAZ786452:FAZ786481 ERD786452:ERD786481 EHH786452:EHH786481 DXL786452:DXL786481 DNP786452:DNP786481 DDT786452:DDT786481 CTX786452:CTX786481 CKB786452:CKB786481 CAF786452:CAF786481 BQJ786452:BQJ786481 BGN786452:BGN786481 AWR786452:AWR786481 AMV786452:AMV786481 ACZ786452:ACZ786481 TD786452:TD786481 JH786452:JH786481 L786452:L786481 WVT720916:WVT720945 WLX720916:WLX720945 WCB720916:WCB720945 VSF720916:VSF720945 VIJ720916:VIJ720945 UYN720916:UYN720945 UOR720916:UOR720945 UEV720916:UEV720945 TUZ720916:TUZ720945 TLD720916:TLD720945 TBH720916:TBH720945 SRL720916:SRL720945 SHP720916:SHP720945 RXT720916:RXT720945 RNX720916:RNX720945 REB720916:REB720945 QUF720916:QUF720945 QKJ720916:QKJ720945 QAN720916:QAN720945 PQR720916:PQR720945 PGV720916:PGV720945 OWZ720916:OWZ720945 OND720916:OND720945 ODH720916:ODH720945 NTL720916:NTL720945 NJP720916:NJP720945 MZT720916:MZT720945 MPX720916:MPX720945 MGB720916:MGB720945 LWF720916:LWF720945 LMJ720916:LMJ720945 LCN720916:LCN720945 KSR720916:KSR720945 KIV720916:KIV720945 JYZ720916:JYZ720945 JPD720916:JPD720945 JFH720916:JFH720945 IVL720916:IVL720945 ILP720916:ILP720945 IBT720916:IBT720945 HRX720916:HRX720945 HIB720916:HIB720945 GYF720916:GYF720945 GOJ720916:GOJ720945 GEN720916:GEN720945 FUR720916:FUR720945 FKV720916:FKV720945 FAZ720916:FAZ720945 ERD720916:ERD720945 EHH720916:EHH720945 DXL720916:DXL720945 DNP720916:DNP720945 DDT720916:DDT720945 CTX720916:CTX720945 CKB720916:CKB720945 CAF720916:CAF720945 BQJ720916:BQJ720945 BGN720916:BGN720945 AWR720916:AWR720945 AMV720916:AMV720945 ACZ720916:ACZ720945 TD720916:TD720945 JH720916:JH720945 L720916:L720945 WVT655380:WVT655409 WLX655380:WLX655409 WCB655380:WCB655409 VSF655380:VSF655409 VIJ655380:VIJ655409 UYN655380:UYN655409 UOR655380:UOR655409 UEV655380:UEV655409 TUZ655380:TUZ655409 TLD655380:TLD655409 TBH655380:TBH655409 SRL655380:SRL655409 SHP655380:SHP655409 RXT655380:RXT655409 RNX655380:RNX655409 REB655380:REB655409 QUF655380:QUF655409 QKJ655380:QKJ655409 QAN655380:QAN655409 PQR655380:PQR655409 PGV655380:PGV655409 OWZ655380:OWZ655409 OND655380:OND655409 ODH655380:ODH655409 NTL655380:NTL655409 NJP655380:NJP655409 MZT655380:MZT655409 MPX655380:MPX655409 MGB655380:MGB655409 LWF655380:LWF655409 LMJ655380:LMJ655409 LCN655380:LCN655409 KSR655380:KSR655409 KIV655380:KIV655409 JYZ655380:JYZ655409 JPD655380:JPD655409 JFH655380:JFH655409 IVL655380:IVL655409 ILP655380:ILP655409 IBT655380:IBT655409 HRX655380:HRX655409 HIB655380:HIB655409 GYF655380:GYF655409 GOJ655380:GOJ655409 GEN655380:GEN655409 FUR655380:FUR655409 FKV655380:FKV655409 FAZ655380:FAZ655409 ERD655380:ERD655409 EHH655380:EHH655409 DXL655380:DXL655409 DNP655380:DNP655409 DDT655380:DDT655409 CTX655380:CTX655409 CKB655380:CKB655409 CAF655380:CAF655409 BQJ655380:BQJ655409 BGN655380:BGN655409 AWR655380:AWR655409 AMV655380:AMV655409 ACZ655380:ACZ655409 TD655380:TD655409 JH655380:JH655409 L655380:L655409 WVT589844:WVT589873 WLX589844:WLX589873 WCB589844:WCB589873 VSF589844:VSF589873 VIJ589844:VIJ589873 UYN589844:UYN589873 UOR589844:UOR589873 UEV589844:UEV589873 TUZ589844:TUZ589873 TLD589844:TLD589873 TBH589844:TBH589873 SRL589844:SRL589873 SHP589844:SHP589873 RXT589844:RXT589873 RNX589844:RNX589873 REB589844:REB589873 QUF589844:QUF589873 QKJ589844:QKJ589873 QAN589844:QAN589873 PQR589844:PQR589873 PGV589844:PGV589873 OWZ589844:OWZ589873 OND589844:OND589873 ODH589844:ODH589873 NTL589844:NTL589873 NJP589844:NJP589873 MZT589844:MZT589873 MPX589844:MPX589873 MGB589844:MGB589873 LWF589844:LWF589873 LMJ589844:LMJ589873 LCN589844:LCN589873 KSR589844:KSR589873 KIV589844:KIV589873 JYZ589844:JYZ589873 JPD589844:JPD589873 JFH589844:JFH589873 IVL589844:IVL589873 ILP589844:ILP589873 IBT589844:IBT589873 HRX589844:HRX589873 HIB589844:HIB589873 GYF589844:GYF589873 GOJ589844:GOJ589873 GEN589844:GEN589873 FUR589844:FUR589873 FKV589844:FKV589873 FAZ589844:FAZ589873 ERD589844:ERD589873 EHH589844:EHH589873 DXL589844:DXL589873 DNP589844:DNP589873 DDT589844:DDT589873 CTX589844:CTX589873 CKB589844:CKB589873 CAF589844:CAF589873 BQJ589844:BQJ589873 BGN589844:BGN589873 AWR589844:AWR589873 AMV589844:AMV589873 ACZ589844:ACZ589873 TD589844:TD589873 JH589844:JH589873 L589844:L589873 WVT524308:WVT524337 WLX524308:WLX524337 WCB524308:WCB524337 VSF524308:VSF524337 VIJ524308:VIJ524337 UYN524308:UYN524337 UOR524308:UOR524337 UEV524308:UEV524337 TUZ524308:TUZ524337 TLD524308:TLD524337 TBH524308:TBH524337 SRL524308:SRL524337 SHP524308:SHP524337 RXT524308:RXT524337 RNX524308:RNX524337 REB524308:REB524337 QUF524308:QUF524337 QKJ524308:QKJ524337 QAN524308:QAN524337 PQR524308:PQR524337 PGV524308:PGV524337 OWZ524308:OWZ524337 OND524308:OND524337 ODH524308:ODH524337 NTL524308:NTL524337 NJP524308:NJP524337 MZT524308:MZT524337 MPX524308:MPX524337 MGB524308:MGB524337 LWF524308:LWF524337 LMJ524308:LMJ524337 LCN524308:LCN524337 KSR524308:KSR524337 KIV524308:KIV524337 JYZ524308:JYZ524337 JPD524308:JPD524337 JFH524308:JFH524337 IVL524308:IVL524337 ILP524308:ILP524337 IBT524308:IBT524337 HRX524308:HRX524337 HIB524308:HIB524337 GYF524308:GYF524337 GOJ524308:GOJ524337 GEN524308:GEN524337 FUR524308:FUR524337 FKV524308:FKV524337 FAZ524308:FAZ524337 ERD524308:ERD524337 EHH524308:EHH524337 DXL524308:DXL524337 DNP524308:DNP524337 DDT524308:DDT524337 CTX524308:CTX524337 CKB524308:CKB524337 CAF524308:CAF524337 BQJ524308:BQJ524337 BGN524308:BGN524337 AWR524308:AWR524337 AMV524308:AMV524337 ACZ524308:ACZ524337 TD524308:TD524337 JH524308:JH524337 L524308:L524337 WVT458772:WVT458801 WLX458772:WLX458801 WCB458772:WCB458801 VSF458772:VSF458801 VIJ458772:VIJ458801 UYN458772:UYN458801 UOR458772:UOR458801 UEV458772:UEV458801 TUZ458772:TUZ458801 TLD458772:TLD458801 TBH458772:TBH458801 SRL458772:SRL458801 SHP458772:SHP458801 RXT458772:RXT458801 RNX458772:RNX458801 REB458772:REB458801 QUF458772:QUF458801 QKJ458772:QKJ458801 QAN458772:QAN458801 PQR458772:PQR458801 PGV458772:PGV458801 OWZ458772:OWZ458801 OND458772:OND458801 ODH458772:ODH458801 NTL458772:NTL458801 NJP458772:NJP458801 MZT458772:MZT458801 MPX458772:MPX458801 MGB458772:MGB458801 LWF458772:LWF458801 LMJ458772:LMJ458801 LCN458772:LCN458801 KSR458772:KSR458801 KIV458772:KIV458801 JYZ458772:JYZ458801 JPD458772:JPD458801 JFH458772:JFH458801 IVL458772:IVL458801 ILP458772:ILP458801 IBT458772:IBT458801 HRX458772:HRX458801 HIB458772:HIB458801 GYF458772:GYF458801 GOJ458772:GOJ458801 GEN458772:GEN458801 FUR458772:FUR458801 FKV458772:FKV458801 FAZ458772:FAZ458801 ERD458772:ERD458801 EHH458772:EHH458801 DXL458772:DXL458801 DNP458772:DNP458801 DDT458772:DDT458801 CTX458772:CTX458801 CKB458772:CKB458801 CAF458772:CAF458801 BQJ458772:BQJ458801 BGN458772:BGN458801 AWR458772:AWR458801 AMV458772:AMV458801 ACZ458772:ACZ458801 TD458772:TD458801 JH458772:JH458801 L458772:L458801 WVT393236:WVT393265 WLX393236:WLX393265 WCB393236:WCB393265 VSF393236:VSF393265 VIJ393236:VIJ393265 UYN393236:UYN393265 UOR393236:UOR393265 UEV393236:UEV393265 TUZ393236:TUZ393265 TLD393236:TLD393265 TBH393236:TBH393265 SRL393236:SRL393265 SHP393236:SHP393265 RXT393236:RXT393265 RNX393236:RNX393265 REB393236:REB393265 QUF393236:QUF393265 QKJ393236:QKJ393265 QAN393236:QAN393265 PQR393236:PQR393265 PGV393236:PGV393265 OWZ393236:OWZ393265 OND393236:OND393265 ODH393236:ODH393265 NTL393236:NTL393265 NJP393236:NJP393265 MZT393236:MZT393265 MPX393236:MPX393265 MGB393236:MGB393265 LWF393236:LWF393265 LMJ393236:LMJ393265 LCN393236:LCN393265 KSR393236:KSR393265 KIV393236:KIV393265 JYZ393236:JYZ393265 JPD393236:JPD393265 JFH393236:JFH393265 IVL393236:IVL393265 ILP393236:ILP393265 IBT393236:IBT393265 HRX393236:HRX393265 HIB393236:HIB393265 GYF393236:GYF393265 GOJ393236:GOJ393265 GEN393236:GEN393265 FUR393236:FUR393265 FKV393236:FKV393265 FAZ393236:FAZ393265 ERD393236:ERD393265 EHH393236:EHH393265 DXL393236:DXL393265 DNP393236:DNP393265 DDT393236:DDT393265 CTX393236:CTX393265 CKB393236:CKB393265 CAF393236:CAF393265 BQJ393236:BQJ393265 BGN393236:BGN393265 AWR393236:AWR393265 AMV393236:AMV393265 ACZ393236:ACZ393265 TD393236:TD393265 JH393236:JH393265 L393236:L393265 WVT327700:WVT327729 WLX327700:WLX327729 WCB327700:WCB327729 VSF327700:VSF327729 VIJ327700:VIJ327729 UYN327700:UYN327729 UOR327700:UOR327729 UEV327700:UEV327729 TUZ327700:TUZ327729 TLD327700:TLD327729 TBH327700:TBH327729 SRL327700:SRL327729 SHP327700:SHP327729 RXT327700:RXT327729 RNX327700:RNX327729 REB327700:REB327729 QUF327700:QUF327729 QKJ327700:QKJ327729 QAN327700:QAN327729 PQR327700:PQR327729 PGV327700:PGV327729 OWZ327700:OWZ327729 OND327700:OND327729 ODH327700:ODH327729 NTL327700:NTL327729 NJP327700:NJP327729 MZT327700:MZT327729 MPX327700:MPX327729 MGB327700:MGB327729 LWF327700:LWF327729 LMJ327700:LMJ327729 LCN327700:LCN327729 KSR327700:KSR327729 KIV327700:KIV327729 JYZ327700:JYZ327729 JPD327700:JPD327729 JFH327700:JFH327729 IVL327700:IVL327729 ILP327700:ILP327729 IBT327700:IBT327729 HRX327700:HRX327729 HIB327700:HIB327729 GYF327700:GYF327729 GOJ327700:GOJ327729 GEN327700:GEN327729 FUR327700:FUR327729 FKV327700:FKV327729 FAZ327700:FAZ327729 ERD327700:ERD327729 EHH327700:EHH327729 DXL327700:DXL327729 DNP327700:DNP327729 DDT327700:DDT327729 CTX327700:CTX327729 CKB327700:CKB327729 CAF327700:CAF327729 BQJ327700:BQJ327729 BGN327700:BGN327729 AWR327700:AWR327729 AMV327700:AMV327729 ACZ327700:ACZ327729 TD327700:TD327729 JH327700:JH327729 L327700:L327729 WVT262164:WVT262193 WLX262164:WLX262193 WCB262164:WCB262193 VSF262164:VSF262193 VIJ262164:VIJ262193 UYN262164:UYN262193 UOR262164:UOR262193 UEV262164:UEV262193 TUZ262164:TUZ262193 TLD262164:TLD262193 TBH262164:TBH262193 SRL262164:SRL262193 SHP262164:SHP262193 RXT262164:RXT262193 RNX262164:RNX262193 REB262164:REB262193 QUF262164:QUF262193 QKJ262164:QKJ262193 QAN262164:QAN262193 PQR262164:PQR262193 PGV262164:PGV262193 OWZ262164:OWZ262193 OND262164:OND262193 ODH262164:ODH262193 NTL262164:NTL262193 NJP262164:NJP262193 MZT262164:MZT262193 MPX262164:MPX262193 MGB262164:MGB262193 LWF262164:LWF262193 LMJ262164:LMJ262193 LCN262164:LCN262193 KSR262164:KSR262193 KIV262164:KIV262193 JYZ262164:JYZ262193 JPD262164:JPD262193 JFH262164:JFH262193 IVL262164:IVL262193 ILP262164:ILP262193 IBT262164:IBT262193 HRX262164:HRX262193 HIB262164:HIB262193 GYF262164:GYF262193 GOJ262164:GOJ262193 GEN262164:GEN262193 FUR262164:FUR262193 FKV262164:FKV262193 FAZ262164:FAZ262193 ERD262164:ERD262193 EHH262164:EHH262193 DXL262164:DXL262193 DNP262164:DNP262193 DDT262164:DDT262193 CTX262164:CTX262193 CKB262164:CKB262193 CAF262164:CAF262193 BQJ262164:BQJ262193 BGN262164:BGN262193 AWR262164:AWR262193 AMV262164:AMV262193 ACZ262164:ACZ262193 TD262164:TD262193 JH262164:JH262193 L262164:L262193 WVT196628:WVT196657 WLX196628:WLX196657 WCB196628:WCB196657 VSF196628:VSF196657 VIJ196628:VIJ196657 UYN196628:UYN196657 UOR196628:UOR196657 UEV196628:UEV196657 TUZ196628:TUZ196657 TLD196628:TLD196657 TBH196628:TBH196657 SRL196628:SRL196657 SHP196628:SHP196657 RXT196628:RXT196657 RNX196628:RNX196657 REB196628:REB196657 QUF196628:QUF196657 QKJ196628:QKJ196657 QAN196628:QAN196657 PQR196628:PQR196657 PGV196628:PGV196657 OWZ196628:OWZ196657 OND196628:OND196657 ODH196628:ODH196657 NTL196628:NTL196657 NJP196628:NJP196657 MZT196628:MZT196657 MPX196628:MPX196657 MGB196628:MGB196657 LWF196628:LWF196657 LMJ196628:LMJ196657 LCN196628:LCN196657 KSR196628:KSR196657 KIV196628:KIV196657 JYZ196628:JYZ196657 JPD196628:JPD196657 JFH196628:JFH196657 IVL196628:IVL196657 ILP196628:ILP196657 IBT196628:IBT196657 HRX196628:HRX196657 HIB196628:HIB196657 GYF196628:GYF196657 GOJ196628:GOJ196657 GEN196628:GEN196657 FUR196628:FUR196657 FKV196628:FKV196657 FAZ196628:FAZ196657 ERD196628:ERD196657 EHH196628:EHH196657 DXL196628:DXL196657 DNP196628:DNP196657 DDT196628:DDT196657 CTX196628:CTX196657 CKB196628:CKB196657 CAF196628:CAF196657 BQJ196628:BQJ196657 BGN196628:BGN196657 AWR196628:AWR196657 AMV196628:AMV196657 ACZ196628:ACZ196657 TD196628:TD196657 JH196628:JH196657 L196628:L196657 WVT131092:WVT131121 WLX131092:WLX131121 WCB131092:WCB131121 VSF131092:VSF131121 VIJ131092:VIJ131121 UYN131092:UYN131121 UOR131092:UOR131121 UEV131092:UEV131121 TUZ131092:TUZ131121 TLD131092:TLD131121 TBH131092:TBH131121 SRL131092:SRL131121 SHP131092:SHP131121 RXT131092:RXT131121 RNX131092:RNX131121 REB131092:REB131121 QUF131092:QUF131121 QKJ131092:QKJ131121 QAN131092:QAN131121 PQR131092:PQR131121 PGV131092:PGV131121 OWZ131092:OWZ131121 OND131092:OND131121 ODH131092:ODH131121 NTL131092:NTL131121 NJP131092:NJP131121 MZT131092:MZT131121 MPX131092:MPX131121 MGB131092:MGB131121 LWF131092:LWF131121 LMJ131092:LMJ131121 LCN131092:LCN131121 KSR131092:KSR131121 KIV131092:KIV131121 JYZ131092:JYZ131121 JPD131092:JPD131121 JFH131092:JFH131121 IVL131092:IVL131121 ILP131092:ILP131121 IBT131092:IBT131121 HRX131092:HRX131121 HIB131092:HIB131121 GYF131092:GYF131121 GOJ131092:GOJ131121 GEN131092:GEN131121 FUR131092:FUR131121 FKV131092:FKV131121 FAZ131092:FAZ131121 ERD131092:ERD131121 EHH131092:EHH131121 DXL131092:DXL131121 DNP131092:DNP131121 DDT131092:DDT131121 CTX131092:CTX131121 CKB131092:CKB131121 CAF131092:CAF131121 BQJ131092:BQJ131121 BGN131092:BGN131121 AWR131092:AWR131121 AMV131092:AMV131121 ACZ131092:ACZ131121 TD131092:TD131121 JH131092:JH131121 L131092:L131121 WVT65556:WVT65585 WLX65556:WLX65585 WCB65556:WCB65585 VSF65556:VSF65585 VIJ65556:VIJ65585 UYN65556:UYN65585 UOR65556:UOR65585 UEV65556:UEV65585 TUZ65556:TUZ65585 TLD65556:TLD65585 TBH65556:TBH65585 SRL65556:SRL65585 SHP65556:SHP65585 RXT65556:RXT65585 RNX65556:RNX65585 REB65556:REB65585 QUF65556:QUF65585 QKJ65556:QKJ65585 QAN65556:QAN65585 PQR65556:PQR65585 PGV65556:PGV65585 OWZ65556:OWZ65585 OND65556:OND65585 ODH65556:ODH65585 NTL65556:NTL65585 NJP65556:NJP65585 MZT65556:MZT65585 MPX65556:MPX65585 MGB65556:MGB65585 LWF65556:LWF65585 LMJ65556:LMJ65585 LCN65556:LCN65585 KSR65556:KSR65585 KIV65556:KIV65585 JYZ65556:JYZ65585 JPD65556:JPD65585 JFH65556:JFH65585 IVL65556:IVL65585 ILP65556:ILP65585 IBT65556:IBT65585 HRX65556:HRX65585 HIB65556:HIB65585 GYF65556:GYF65585 GOJ65556:GOJ65585 GEN65556:GEN65585 FUR65556:FUR65585 FKV65556:FKV65585 FAZ65556:FAZ65585 ERD65556:ERD65585 EHH65556:EHH65585 DXL65556:DXL65585 DNP65556:DNP65585 DDT65556:DDT65585 CTX65556:CTX65585 CKB65556:CKB65585 CAF65556:CAF65585 BQJ65556:BQJ65585 BGN65556:BGN65585 AWR65556:AWR65585 AMV65556:AMV65585 ACZ65556:ACZ65585 TD65556:TD65585 JH65556:JH65585 L65556:L65585 WVT20:WVT49 WLX20:WLX49 WCB20:WCB49 VSF20:VSF49 VIJ20:VIJ49 UYN20:UYN49 UOR20:UOR49 UEV20:UEV49 TUZ20:TUZ49 TLD20:TLD49 TBH20:TBH49 SRL20:SRL49 SHP20:SHP49 RXT20:RXT49 RNX20:RNX49 REB20:REB49 QUF20:QUF49 QKJ20:QKJ49 QAN20:QAN49 PQR20:PQR49 PGV20:PGV49 OWZ20:OWZ49 OND20:OND49 ODH20:ODH49 NTL20:NTL49 NJP20:NJP49 MZT20:MZT49 MPX20:MPX49 MGB20:MGB49 LWF20:LWF49 LMJ20:LMJ49 LCN20:LCN49 KSR20:KSR49 KIV20:KIV49 JYZ20:JYZ49 JPD20:JPD49 JFH20:JFH49 IVL20:IVL49 ILP20:ILP49 IBT20:IBT49 HRX20:HRX49 HIB20:HIB49 GYF20:GYF49 GOJ20:GOJ49 GEN20:GEN49 FUR20:FUR49 FKV20:FKV49 FAZ20:FAZ49 ERD20:ERD49 EHH20:EHH49 DXL20:DXL49 DNP20:DNP49 DDT20:DDT49 CTX20:CTX49 CKB20:CKB49 CAF20:CAF49 BQJ20:BQJ49 BGN20:BGN49 AWR20:AWR49 AMV20:AMV49 ACZ20:ACZ49 TD20:TD49 JH20:JH49 WLX983060:WLX983089 WVT983047:WVT983058 WLX983047:WLX983058 WCB983047:WCB983058 VSF983047:VSF983058 VIJ983047:VIJ983058 UYN983047:UYN983058 UOR983047:UOR983058 UEV983047:UEV983058 TUZ983047:TUZ983058 TLD983047:TLD983058 TBH983047:TBH983058 SRL983047:SRL983058 SHP983047:SHP983058 RXT983047:RXT983058 RNX983047:RNX983058 REB983047:REB983058 QUF983047:QUF983058 QKJ983047:QKJ983058 QAN983047:QAN983058 PQR983047:PQR983058 PGV983047:PGV983058 OWZ983047:OWZ983058 OND983047:OND983058 ODH983047:ODH983058 NTL983047:NTL983058 NJP983047:NJP983058 MZT983047:MZT983058 MPX983047:MPX983058 MGB983047:MGB983058 LWF983047:LWF983058 LMJ983047:LMJ983058 LCN983047:LCN983058 KSR983047:KSR983058 KIV983047:KIV983058 JYZ983047:JYZ983058 JPD983047:JPD983058 JFH983047:JFH983058 IVL983047:IVL983058 ILP983047:ILP983058 IBT983047:IBT983058 HRX983047:HRX983058 HIB983047:HIB983058 GYF983047:GYF983058 GOJ983047:GOJ983058 GEN983047:GEN983058 FUR983047:FUR983058 FKV983047:FKV983058 FAZ983047:FAZ983058 ERD983047:ERD983058 EHH983047:EHH983058 DXL983047:DXL983058 DNP983047:DNP983058 DDT983047:DDT983058 CTX983047:CTX983058 CKB983047:CKB983058 CAF983047:CAF983058 BQJ983047:BQJ983058 BGN983047:BGN983058 AWR983047:AWR983058 AMV983047:AMV983058 ACZ983047:ACZ983058 TD983047:TD983058 JH983047:JH983058 L983047:L983058 WVT917511:WVT917522 WLX917511:WLX917522 WCB917511:WCB917522 VSF917511:VSF917522 VIJ917511:VIJ917522 UYN917511:UYN917522 UOR917511:UOR917522 UEV917511:UEV917522 TUZ917511:TUZ917522 TLD917511:TLD917522 TBH917511:TBH917522 SRL917511:SRL917522 SHP917511:SHP917522 RXT917511:RXT917522 RNX917511:RNX917522 REB917511:REB917522 QUF917511:QUF917522 QKJ917511:QKJ917522 QAN917511:QAN917522 PQR917511:PQR917522 PGV917511:PGV917522 OWZ917511:OWZ917522 OND917511:OND917522 ODH917511:ODH917522 NTL917511:NTL917522 NJP917511:NJP917522 MZT917511:MZT917522 MPX917511:MPX917522 MGB917511:MGB917522 LWF917511:LWF917522 LMJ917511:LMJ917522 LCN917511:LCN917522 KSR917511:KSR917522 KIV917511:KIV917522 JYZ917511:JYZ917522 JPD917511:JPD917522 JFH917511:JFH917522 IVL917511:IVL917522 ILP917511:ILP917522 IBT917511:IBT917522 HRX917511:HRX917522 HIB917511:HIB917522 GYF917511:GYF917522 GOJ917511:GOJ917522 GEN917511:GEN917522 FUR917511:FUR917522 FKV917511:FKV917522 FAZ917511:FAZ917522 ERD917511:ERD917522 EHH917511:EHH917522 DXL917511:DXL917522 DNP917511:DNP917522 DDT917511:DDT917522 CTX917511:CTX917522 CKB917511:CKB917522 CAF917511:CAF917522 BQJ917511:BQJ917522 BGN917511:BGN917522 AWR917511:AWR917522 AMV917511:AMV917522 ACZ917511:ACZ917522 TD917511:TD917522 JH917511:JH917522 L917511:L917522 WVT851975:WVT851986 WLX851975:WLX851986 WCB851975:WCB851986 VSF851975:VSF851986 VIJ851975:VIJ851986 UYN851975:UYN851986 UOR851975:UOR851986 UEV851975:UEV851986 TUZ851975:TUZ851986 TLD851975:TLD851986 TBH851975:TBH851986 SRL851975:SRL851986 SHP851975:SHP851986 RXT851975:RXT851986 RNX851975:RNX851986 REB851975:REB851986 QUF851975:QUF851986 QKJ851975:QKJ851986 QAN851975:QAN851986 PQR851975:PQR851986 PGV851975:PGV851986 OWZ851975:OWZ851986 OND851975:OND851986 ODH851975:ODH851986 NTL851975:NTL851986 NJP851975:NJP851986 MZT851975:MZT851986 MPX851975:MPX851986 MGB851975:MGB851986 LWF851975:LWF851986 LMJ851975:LMJ851986 LCN851975:LCN851986 KSR851975:KSR851986 KIV851975:KIV851986 JYZ851975:JYZ851986 JPD851975:JPD851986 JFH851975:JFH851986 IVL851975:IVL851986 ILP851975:ILP851986 IBT851975:IBT851986 HRX851975:HRX851986 HIB851975:HIB851986 GYF851975:GYF851986 GOJ851975:GOJ851986 GEN851975:GEN851986 FUR851975:FUR851986 FKV851975:FKV851986 FAZ851975:FAZ851986 ERD851975:ERD851986 EHH851975:EHH851986 DXL851975:DXL851986 DNP851975:DNP851986 DDT851975:DDT851986 CTX851975:CTX851986 CKB851975:CKB851986 CAF851975:CAF851986 BQJ851975:BQJ851986 BGN851975:BGN851986 AWR851975:AWR851986 AMV851975:AMV851986 ACZ851975:ACZ851986 TD851975:TD851986 JH851975:JH851986 L851975:L851986 WVT786439:WVT786450 WLX786439:WLX786450 WCB786439:WCB786450 VSF786439:VSF786450 VIJ786439:VIJ786450 UYN786439:UYN786450 UOR786439:UOR786450 UEV786439:UEV786450 TUZ786439:TUZ786450 TLD786439:TLD786450 TBH786439:TBH786450 SRL786439:SRL786450 SHP786439:SHP786450 RXT786439:RXT786450 RNX786439:RNX786450 REB786439:REB786450 QUF786439:QUF786450 QKJ786439:QKJ786450 QAN786439:QAN786450 PQR786439:PQR786450 PGV786439:PGV786450 OWZ786439:OWZ786450 OND786439:OND786450 ODH786439:ODH786450 NTL786439:NTL786450 NJP786439:NJP786450 MZT786439:MZT786450 MPX786439:MPX786450 MGB786439:MGB786450 LWF786439:LWF786450 LMJ786439:LMJ786450 LCN786439:LCN786450 KSR786439:KSR786450 KIV786439:KIV786450 JYZ786439:JYZ786450 JPD786439:JPD786450 JFH786439:JFH786450 IVL786439:IVL786450 ILP786439:ILP786450 IBT786439:IBT786450 HRX786439:HRX786450 HIB786439:HIB786450 GYF786439:GYF786450 GOJ786439:GOJ786450 GEN786439:GEN786450 FUR786439:FUR786450 FKV786439:FKV786450 FAZ786439:FAZ786450 ERD786439:ERD786450 EHH786439:EHH786450 DXL786439:DXL786450 DNP786439:DNP786450 DDT786439:DDT786450 CTX786439:CTX786450 CKB786439:CKB786450 CAF786439:CAF786450 BQJ786439:BQJ786450 BGN786439:BGN786450 AWR786439:AWR786450 AMV786439:AMV786450 ACZ786439:ACZ786450 TD786439:TD786450 JH786439:JH786450 L786439:L786450 WVT720903:WVT720914 WLX720903:WLX720914 WCB720903:WCB720914 VSF720903:VSF720914 VIJ720903:VIJ720914 UYN720903:UYN720914 UOR720903:UOR720914 UEV720903:UEV720914 TUZ720903:TUZ720914 TLD720903:TLD720914 TBH720903:TBH720914 SRL720903:SRL720914 SHP720903:SHP720914 RXT720903:RXT720914 RNX720903:RNX720914 REB720903:REB720914 QUF720903:QUF720914 QKJ720903:QKJ720914 QAN720903:QAN720914 PQR720903:PQR720914 PGV720903:PGV720914 OWZ720903:OWZ720914 OND720903:OND720914 ODH720903:ODH720914 NTL720903:NTL720914 NJP720903:NJP720914 MZT720903:MZT720914 MPX720903:MPX720914 MGB720903:MGB720914 LWF720903:LWF720914 LMJ720903:LMJ720914 LCN720903:LCN720914 KSR720903:KSR720914 KIV720903:KIV720914 JYZ720903:JYZ720914 JPD720903:JPD720914 JFH720903:JFH720914 IVL720903:IVL720914 ILP720903:ILP720914 IBT720903:IBT720914 HRX720903:HRX720914 HIB720903:HIB720914 GYF720903:GYF720914 GOJ720903:GOJ720914 GEN720903:GEN720914 FUR720903:FUR720914 FKV720903:FKV720914 FAZ720903:FAZ720914 ERD720903:ERD720914 EHH720903:EHH720914 DXL720903:DXL720914 DNP720903:DNP720914 DDT720903:DDT720914 CTX720903:CTX720914 CKB720903:CKB720914 CAF720903:CAF720914 BQJ720903:BQJ720914 BGN720903:BGN720914 AWR720903:AWR720914 AMV720903:AMV720914 ACZ720903:ACZ720914 TD720903:TD720914 JH720903:JH720914 L720903:L720914 WVT655367:WVT655378 WLX655367:WLX655378 WCB655367:WCB655378 VSF655367:VSF655378 VIJ655367:VIJ655378 UYN655367:UYN655378 UOR655367:UOR655378 UEV655367:UEV655378 TUZ655367:TUZ655378 TLD655367:TLD655378 TBH655367:TBH655378 SRL655367:SRL655378 SHP655367:SHP655378 RXT655367:RXT655378 RNX655367:RNX655378 REB655367:REB655378 QUF655367:QUF655378 QKJ655367:QKJ655378 QAN655367:QAN655378 PQR655367:PQR655378 PGV655367:PGV655378 OWZ655367:OWZ655378 OND655367:OND655378 ODH655367:ODH655378 NTL655367:NTL655378 NJP655367:NJP655378 MZT655367:MZT655378 MPX655367:MPX655378 MGB655367:MGB655378 LWF655367:LWF655378 LMJ655367:LMJ655378 LCN655367:LCN655378 KSR655367:KSR655378 KIV655367:KIV655378 JYZ655367:JYZ655378 JPD655367:JPD655378 JFH655367:JFH655378 IVL655367:IVL655378 ILP655367:ILP655378 IBT655367:IBT655378 HRX655367:HRX655378 HIB655367:HIB655378 GYF655367:GYF655378 GOJ655367:GOJ655378 GEN655367:GEN655378 FUR655367:FUR655378 FKV655367:FKV655378 FAZ655367:FAZ655378 ERD655367:ERD655378 EHH655367:EHH655378 DXL655367:DXL655378 DNP655367:DNP655378 DDT655367:DDT655378 CTX655367:CTX655378 CKB655367:CKB655378 CAF655367:CAF655378 BQJ655367:BQJ655378 BGN655367:BGN655378 AWR655367:AWR655378 AMV655367:AMV655378 ACZ655367:ACZ655378 TD655367:TD655378 JH655367:JH655378 L655367:L655378 WVT589831:WVT589842 WLX589831:WLX589842 WCB589831:WCB589842 VSF589831:VSF589842 VIJ589831:VIJ589842 UYN589831:UYN589842 UOR589831:UOR589842 UEV589831:UEV589842 TUZ589831:TUZ589842 TLD589831:TLD589842 TBH589831:TBH589842 SRL589831:SRL589842 SHP589831:SHP589842 RXT589831:RXT589842 RNX589831:RNX589842 REB589831:REB589842 QUF589831:QUF589842 QKJ589831:QKJ589842 QAN589831:QAN589842 PQR589831:PQR589842 PGV589831:PGV589842 OWZ589831:OWZ589842 OND589831:OND589842 ODH589831:ODH589842 NTL589831:NTL589842 NJP589831:NJP589842 MZT589831:MZT589842 MPX589831:MPX589842 MGB589831:MGB589842 LWF589831:LWF589842 LMJ589831:LMJ589842 LCN589831:LCN589842 KSR589831:KSR589842 KIV589831:KIV589842 JYZ589831:JYZ589842 JPD589831:JPD589842 JFH589831:JFH589842 IVL589831:IVL589842 ILP589831:ILP589842 IBT589831:IBT589842 HRX589831:HRX589842 HIB589831:HIB589842 GYF589831:GYF589842 GOJ589831:GOJ589842 GEN589831:GEN589842 FUR589831:FUR589842 FKV589831:FKV589842 FAZ589831:FAZ589842 ERD589831:ERD589842 EHH589831:EHH589842 DXL589831:DXL589842 DNP589831:DNP589842 DDT589831:DDT589842 CTX589831:CTX589842 CKB589831:CKB589842 CAF589831:CAF589842 BQJ589831:BQJ589842 BGN589831:BGN589842 AWR589831:AWR589842 AMV589831:AMV589842 ACZ589831:ACZ589842 TD589831:TD589842 JH589831:JH589842 L589831:L589842 WVT524295:WVT524306 WLX524295:WLX524306 WCB524295:WCB524306 VSF524295:VSF524306 VIJ524295:VIJ524306 UYN524295:UYN524306 UOR524295:UOR524306 UEV524295:UEV524306 TUZ524295:TUZ524306 TLD524295:TLD524306 TBH524295:TBH524306 SRL524295:SRL524306 SHP524295:SHP524306 RXT524295:RXT524306 RNX524295:RNX524306 REB524295:REB524306 QUF524295:QUF524306 QKJ524295:QKJ524306 QAN524295:QAN524306 PQR524295:PQR524306 PGV524295:PGV524306 OWZ524295:OWZ524306 OND524295:OND524306 ODH524295:ODH524306 NTL524295:NTL524306 NJP524295:NJP524306 MZT524295:MZT524306 MPX524295:MPX524306 MGB524295:MGB524306 LWF524295:LWF524306 LMJ524295:LMJ524306 LCN524295:LCN524306 KSR524295:KSR524306 KIV524295:KIV524306 JYZ524295:JYZ524306 JPD524295:JPD524306 JFH524295:JFH524306 IVL524295:IVL524306 ILP524295:ILP524306 IBT524295:IBT524306 HRX524295:HRX524306 HIB524295:HIB524306 GYF524295:GYF524306 GOJ524295:GOJ524306 GEN524295:GEN524306 FUR524295:FUR524306 FKV524295:FKV524306 FAZ524295:FAZ524306 ERD524295:ERD524306 EHH524295:EHH524306 DXL524295:DXL524306 DNP524295:DNP524306 DDT524295:DDT524306 CTX524295:CTX524306 CKB524295:CKB524306 CAF524295:CAF524306 BQJ524295:BQJ524306 BGN524295:BGN524306 AWR524295:AWR524306 AMV524295:AMV524306 ACZ524295:ACZ524306 TD524295:TD524306 JH524295:JH524306 L524295:L524306 WVT458759:WVT458770 WLX458759:WLX458770 WCB458759:WCB458770 VSF458759:VSF458770 VIJ458759:VIJ458770 UYN458759:UYN458770 UOR458759:UOR458770 UEV458759:UEV458770 TUZ458759:TUZ458770 TLD458759:TLD458770 TBH458759:TBH458770 SRL458759:SRL458770 SHP458759:SHP458770 RXT458759:RXT458770 RNX458759:RNX458770 REB458759:REB458770 QUF458759:QUF458770 QKJ458759:QKJ458770 QAN458759:QAN458770 PQR458759:PQR458770 PGV458759:PGV458770 OWZ458759:OWZ458770 OND458759:OND458770 ODH458759:ODH458770 NTL458759:NTL458770 NJP458759:NJP458770 MZT458759:MZT458770 MPX458759:MPX458770 MGB458759:MGB458770 LWF458759:LWF458770 LMJ458759:LMJ458770 LCN458759:LCN458770 KSR458759:KSR458770 KIV458759:KIV458770 JYZ458759:JYZ458770 JPD458759:JPD458770 JFH458759:JFH458770 IVL458759:IVL458770 ILP458759:ILP458770 IBT458759:IBT458770 HRX458759:HRX458770 HIB458759:HIB458770 GYF458759:GYF458770 GOJ458759:GOJ458770 GEN458759:GEN458770 FUR458759:FUR458770 FKV458759:FKV458770 FAZ458759:FAZ458770 ERD458759:ERD458770 EHH458759:EHH458770 DXL458759:DXL458770 DNP458759:DNP458770 DDT458759:DDT458770 CTX458759:CTX458770 CKB458759:CKB458770 CAF458759:CAF458770 BQJ458759:BQJ458770 BGN458759:BGN458770 AWR458759:AWR458770 AMV458759:AMV458770 ACZ458759:ACZ458770 TD458759:TD458770 JH458759:JH458770 L458759:L458770 WVT393223:WVT393234 WLX393223:WLX393234 WCB393223:WCB393234 VSF393223:VSF393234 VIJ393223:VIJ393234 UYN393223:UYN393234 UOR393223:UOR393234 UEV393223:UEV393234 TUZ393223:TUZ393234 TLD393223:TLD393234 TBH393223:TBH393234 SRL393223:SRL393234 SHP393223:SHP393234 RXT393223:RXT393234 RNX393223:RNX393234 REB393223:REB393234 QUF393223:QUF393234 QKJ393223:QKJ393234 QAN393223:QAN393234 PQR393223:PQR393234 PGV393223:PGV393234 OWZ393223:OWZ393234 OND393223:OND393234 ODH393223:ODH393234 NTL393223:NTL393234 NJP393223:NJP393234 MZT393223:MZT393234 MPX393223:MPX393234 MGB393223:MGB393234 LWF393223:LWF393234 LMJ393223:LMJ393234 LCN393223:LCN393234 KSR393223:KSR393234 KIV393223:KIV393234 JYZ393223:JYZ393234 JPD393223:JPD393234 JFH393223:JFH393234 IVL393223:IVL393234 ILP393223:ILP393234 IBT393223:IBT393234 HRX393223:HRX393234 HIB393223:HIB393234 GYF393223:GYF393234 GOJ393223:GOJ393234 GEN393223:GEN393234 FUR393223:FUR393234 FKV393223:FKV393234 FAZ393223:FAZ393234 ERD393223:ERD393234 EHH393223:EHH393234 DXL393223:DXL393234 DNP393223:DNP393234 DDT393223:DDT393234 CTX393223:CTX393234 CKB393223:CKB393234 CAF393223:CAF393234 BQJ393223:BQJ393234 BGN393223:BGN393234 AWR393223:AWR393234 AMV393223:AMV393234 ACZ393223:ACZ393234 TD393223:TD393234 JH393223:JH393234 L393223:L393234 WVT327687:WVT327698 WLX327687:WLX327698 WCB327687:WCB327698 VSF327687:VSF327698 VIJ327687:VIJ327698 UYN327687:UYN327698 UOR327687:UOR327698 UEV327687:UEV327698 TUZ327687:TUZ327698 TLD327687:TLD327698 TBH327687:TBH327698 SRL327687:SRL327698 SHP327687:SHP327698 RXT327687:RXT327698 RNX327687:RNX327698 REB327687:REB327698 QUF327687:QUF327698 QKJ327687:QKJ327698 QAN327687:QAN327698 PQR327687:PQR327698 PGV327687:PGV327698 OWZ327687:OWZ327698 OND327687:OND327698 ODH327687:ODH327698 NTL327687:NTL327698 NJP327687:NJP327698 MZT327687:MZT327698 MPX327687:MPX327698 MGB327687:MGB327698 LWF327687:LWF327698 LMJ327687:LMJ327698 LCN327687:LCN327698 KSR327687:KSR327698 KIV327687:KIV327698 JYZ327687:JYZ327698 JPD327687:JPD327698 JFH327687:JFH327698 IVL327687:IVL327698 ILP327687:ILP327698 IBT327687:IBT327698 HRX327687:HRX327698 HIB327687:HIB327698 GYF327687:GYF327698 GOJ327687:GOJ327698 GEN327687:GEN327698 FUR327687:FUR327698 FKV327687:FKV327698 FAZ327687:FAZ327698 ERD327687:ERD327698 EHH327687:EHH327698 DXL327687:DXL327698 DNP327687:DNP327698 DDT327687:DDT327698 CTX327687:CTX327698 CKB327687:CKB327698 CAF327687:CAF327698 BQJ327687:BQJ327698 BGN327687:BGN327698 AWR327687:AWR327698 AMV327687:AMV327698 ACZ327687:ACZ327698 TD327687:TD327698 JH327687:JH327698 L327687:L327698 WVT262151:WVT262162 WLX262151:WLX262162 WCB262151:WCB262162 VSF262151:VSF262162 VIJ262151:VIJ262162 UYN262151:UYN262162 UOR262151:UOR262162 UEV262151:UEV262162 TUZ262151:TUZ262162 TLD262151:TLD262162 TBH262151:TBH262162 SRL262151:SRL262162 SHP262151:SHP262162 RXT262151:RXT262162 RNX262151:RNX262162 REB262151:REB262162 QUF262151:QUF262162 QKJ262151:QKJ262162 QAN262151:QAN262162 PQR262151:PQR262162 PGV262151:PGV262162 OWZ262151:OWZ262162 OND262151:OND262162 ODH262151:ODH262162 NTL262151:NTL262162 NJP262151:NJP262162 MZT262151:MZT262162 MPX262151:MPX262162 MGB262151:MGB262162 LWF262151:LWF262162 LMJ262151:LMJ262162 LCN262151:LCN262162 KSR262151:KSR262162 KIV262151:KIV262162 JYZ262151:JYZ262162 JPD262151:JPD262162 JFH262151:JFH262162 IVL262151:IVL262162 ILP262151:ILP262162 IBT262151:IBT262162 HRX262151:HRX262162 HIB262151:HIB262162 GYF262151:GYF262162 GOJ262151:GOJ262162 GEN262151:GEN262162 FUR262151:FUR262162 FKV262151:FKV262162 FAZ262151:FAZ262162 ERD262151:ERD262162 EHH262151:EHH262162 DXL262151:DXL262162 DNP262151:DNP262162 DDT262151:DDT262162 CTX262151:CTX262162 CKB262151:CKB262162 CAF262151:CAF262162 BQJ262151:BQJ262162 BGN262151:BGN262162 AWR262151:AWR262162 AMV262151:AMV262162 ACZ262151:ACZ262162 TD262151:TD262162 JH262151:JH262162 L262151:L262162 WVT196615:WVT196626 WLX196615:WLX196626 WCB196615:WCB196626 VSF196615:VSF196626 VIJ196615:VIJ196626 UYN196615:UYN196626 UOR196615:UOR196626 UEV196615:UEV196626 TUZ196615:TUZ196626 TLD196615:TLD196626 TBH196615:TBH196626 SRL196615:SRL196626 SHP196615:SHP196626 RXT196615:RXT196626 RNX196615:RNX196626 REB196615:REB196626 QUF196615:QUF196626 QKJ196615:QKJ196626 QAN196615:QAN196626 PQR196615:PQR196626 PGV196615:PGV196626 OWZ196615:OWZ196626 OND196615:OND196626 ODH196615:ODH196626 NTL196615:NTL196626 NJP196615:NJP196626 MZT196615:MZT196626 MPX196615:MPX196626 MGB196615:MGB196626 LWF196615:LWF196626 LMJ196615:LMJ196626 LCN196615:LCN196626 KSR196615:KSR196626 KIV196615:KIV196626 JYZ196615:JYZ196626 JPD196615:JPD196626 JFH196615:JFH196626 IVL196615:IVL196626 ILP196615:ILP196626 IBT196615:IBT196626 HRX196615:HRX196626 HIB196615:HIB196626 GYF196615:GYF196626 GOJ196615:GOJ196626 GEN196615:GEN196626 FUR196615:FUR196626 FKV196615:FKV196626 FAZ196615:FAZ196626 ERD196615:ERD196626 EHH196615:EHH196626 DXL196615:DXL196626 DNP196615:DNP196626 DDT196615:DDT196626 CTX196615:CTX196626 CKB196615:CKB196626 CAF196615:CAF196626 BQJ196615:BQJ196626 BGN196615:BGN196626 AWR196615:AWR196626 AMV196615:AMV196626 ACZ196615:ACZ196626 TD196615:TD196626 JH196615:JH196626 L196615:L196626 WVT131079:WVT131090 WLX131079:WLX131090 WCB131079:WCB131090 VSF131079:VSF131090 VIJ131079:VIJ131090 UYN131079:UYN131090 UOR131079:UOR131090 UEV131079:UEV131090 TUZ131079:TUZ131090 TLD131079:TLD131090 TBH131079:TBH131090 SRL131079:SRL131090 SHP131079:SHP131090 RXT131079:RXT131090 RNX131079:RNX131090 REB131079:REB131090 QUF131079:QUF131090 QKJ131079:QKJ131090 QAN131079:QAN131090 PQR131079:PQR131090 PGV131079:PGV131090 OWZ131079:OWZ131090 OND131079:OND131090 ODH131079:ODH131090 NTL131079:NTL131090 NJP131079:NJP131090 MZT131079:MZT131090 MPX131079:MPX131090 MGB131079:MGB131090 LWF131079:LWF131090 LMJ131079:LMJ131090 LCN131079:LCN131090 KSR131079:KSR131090 KIV131079:KIV131090 JYZ131079:JYZ131090 JPD131079:JPD131090 JFH131079:JFH131090 IVL131079:IVL131090 ILP131079:ILP131090 IBT131079:IBT131090 HRX131079:HRX131090 HIB131079:HIB131090 GYF131079:GYF131090 GOJ131079:GOJ131090 GEN131079:GEN131090 FUR131079:FUR131090 FKV131079:FKV131090 FAZ131079:FAZ131090 ERD131079:ERD131090 EHH131079:EHH131090 DXL131079:DXL131090 DNP131079:DNP131090 DDT131079:DDT131090 CTX131079:CTX131090 CKB131079:CKB131090 CAF131079:CAF131090 BQJ131079:BQJ131090 BGN131079:BGN131090 AWR131079:AWR131090 AMV131079:AMV131090 ACZ131079:ACZ131090 TD131079:TD131090 JH131079:JH131090 L131079:L131090 WVT65543:WVT65554 WLX65543:WLX65554 WCB65543:WCB65554 VSF65543:VSF65554 VIJ65543:VIJ65554 UYN65543:UYN65554 UOR65543:UOR65554 UEV65543:UEV65554 TUZ65543:TUZ65554 TLD65543:TLD65554 TBH65543:TBH65554 SRL65543:SRL65554 SHP65543:SHP65554 RXT65543:RXT65554 RNX65543:RNX65554 REB65543:REB65554 QUF65543:QUF65554 QKJ65543:QKJ65554 QAN65543:QAN65554 PQR65543:PQR65554 PGV65543:PGV65554 OWZ65543:OWZ65554 OND65543:OND65554 ODH65543:ODH65554 NTL65543:NTL65554 NJP65543:NJP65554 MZT65543:MZT65554 MPX65543:MPX65554 MGB65543:MGB65554 LWF65543:LWF65554 LMJ65543:LMJ65554 LCN65543:LCN65554 KSR65543:KSR65554 KIV65543:KIV65554 JYZ65543:JYZ65554 JPD65543:JPD65554 JFH65543:JFH65554 IVL65543:IVL65554 ILP65543:ILP65554 IBT65543:IBT65554 HRX65543:HRX65554 HIB65543:HIB65554 GYF65543:GYF65554 GOJ65543:GOJ65554 GEN65543:GEN65554 FUR65543:FUR65554 FKV65543:FKV65554 FAZ65543:FAZ65554 ERD65543:ERD65554 EHH65543:EHH65554 DXL65543:DXL65554 DNP65543:DNP65554 DDT65543:DDT65554 CTX65543:CTX65554 CKB65543:CKB65554 CAF65543:CAF65554 BQJ65543:BQJ65554 BGN65543:BGN65554 AWR65543:AWR65554 AMV65543:AMV65554 ACZ65543:ACZ65554 TD65543:TD65554 JH65543:JH65554 L65543:L65554 WVT7:WVT18 WLX7:WLX18 WCB7:WCB18 VSF7:VSF18 VIJ7:VIJ18 UYN7:UYN18 UOR7:UOR18 UEV7:UEV18 TUZ7:TUZ18 TLD7:TLD18 TBH7:TBH18 SRL7:SRL18 SHP7:SHP18 RXT7:RXT18 RNX7:RNX18 REB7:REB18 QUF7:QUF18 QKJ7:QKJ18 QAN7:QAN18 PQR7:PQR18 PGV7:PGV18 OWZ7:OWZ18 OND7:OND18 ODH7:ODH18 NTL7:NTL18 NJP7:NJP18 MZT7:MZT18 MPX7:MPX18 MGB7:MGB18 LWF7:LWF18 LMJ7:LMJ18 LCN7:LCN18 KSR7:KSR18 KIV7:KIV18 JYZ7:JYZ18 JPD7:JPD18 JFH7:JFH18 IVL7:IVL18 ILP7:ILP18 IBT7:IBT18 HRX7:HRX18 HIB7:HIB18 GYF7:GYF18 GOJ7:GOJ18 GEN7:GEN18 FUR7:FUR18 FKV7:FKV18 FAZ7:FAZ18 ERD7:ERD18 EHH7:EHH18 DXL7:DXL18 DNP7:DNP18 DDT7:DDT18 CTX7:CTX18 CKB7:CKB18 CAF7:CAF18 BQJ7:BQJ18 BGN7:BGN18 AWR7:AWR18 AMV7:AMV18 ACZ7:ACZ18 TD7:TD18 JH7:JH18">
      <formula1>$F$60:$F$83</formula1>
    </dataValidation>
    <dataValidation type="list" allowBlank="1" showInputMessage="1" showErrorMessage="1" errorTitle="Select A Funding Source" sqref="I20:I49 WVQ983047:WVQ983058 WLU983047:WLU983058 WBY983047:WBY983058 VSC983047:VSC983058 VIG983047:VIG983058 UYK983047:UYK983058 UOO983047:UOO983058 UES983047:UES983058 TUW983047:TUW983058 TLA983047:TLA983058 TBE983047:TBE983058 SRI983047:SRI983058 SHM983047:SHM983058 RXQ983047:RXQ983058 RNU983047:RNU983058 RDY983047:RDY983058 QUC983047:QUC983058 QKG983047:QKG983058 QAK983047:QAK983058 PQO983047:PQO983058 PGS983047:PGS983058 OWW983047:OWW983058 ONA983047:ONA983058 ODE983047:ODE983058 NTI983047:NTI983058 NJM983047:NJM983058 MZQ983047:MZQ983058 MPU983047:MPU983058 MFY983047:MFY983058 LWC983047:LWC983058 LMG983047:LMG983058 LCK983047:LCK983058 KSO983047:KSO983058 KIS983047:KIS983058 JYW983047:JYW983058 JPA983047:JPA983058 JFE983047:JFE983058 IVI983047:IVI983058 ILM983047:ILM983058 IBQ983047:IBQ983058 HRU983047:HRU983058 HHY983047:HHY983058 GYC983047:GYC983058 GOG983047:GOG983058 GEK983047:GEK983058 FUO983047:FUO983058 FKS983047:FKS983058 FAW983047:FAW983058 ERA983047:ERA983058 EHE983047:EHE983058 DXI983047:DXI983058 DNM983047:DNM983058 DDQ983047:DDQ983058 CTU983047:CTU983058 CJY983047:CJY983058 CAC983047:CAC983058 BQG983047:BQG983058 BGK983047:BGK983058 AWO983047:AWO983058 AMS983047:AMS983058 ACW983047:ACW983058 TA983047:TA983058 JE983047:JE983058 I983047:I983058 WVQ917511:WVQ917522 WLU917511:WLU917522 WBY917511:WBY917522 VSC917511:VSC917522 VIG917511:VIG917522 UYK917511:UYK917522 UOO917511:UOO917522 UES917511:UES917522 TUW917511:TUW917522 TLA917511:TLA917522 TBE917511:TBE917522 SRI917511:SRI917522 SHM917511:SHM917522 RXQ917511:RXQ917522 RNU917511:RNU917522 RDY917511:RDY917522 QUC917511:QUC917522 QKG917511:QKG917522 QAK917511:QAK917522 PQO917511:PQO917522 PGS917511:PGS917522 OWW917511:OWW917522 ONA917511:ONA917522 ODE917511:ODE917522 NTI917511:NTI917522 NJM917511:NJM917522 MZQ917511:MZQ917522 MPU917511:MPU917522 MFY917511:MFY917522 LWC917511:LWC917522 LMG917511:LMG917522 LCK917511:LCK917522 KSO917511:KSO917522 KIS917511:KIS917522 JYW917511:JYW917522 JPA917511:JPA917522 JFE917511:JFE917522 IVI917511:IVI917522 ILM917511:ILM917522 IBQ917511:IBQ917522 HRU917511:HRU917522 HHY917511:HHY917522 GYC917511:GYC917522 GOG917511:GOG917522 GEK917511:GEK917522 FUO917511:FUO917522 FKS917511:FKS917522 FAW917511:FAW917522 ERA917511:ERA917522 EHE917511:EHE917522 DXI917511:DXI917522 DNM917511:DNM917522 DDQ917511:DDQ917522 CTU917511:CTU917522 CJY917511:CJY917522 CAC917511:CAC917522 BQG917511:BQG917522 BGK917511:BGK917522 AWO917511:AWO917522 AMS917511:AMS917522 ACW917511:ACW917522 TA917511:TA917522 JE917511:JE917522 I917511:I917522 WVQ851975:WVQ851986 WLU851975:WLU851986 WBY851975:WBY851986 VSC851975:VSC851986 VIG851975:VIG851986 UYK851975:UYK851986 UOO851975:UOO851986 UES851975:UES851986 TUW851975:TUW851986 TLA851975:TLA851986 TBE851975:TBE851986 SRI851975:SRI851986 SHM851975:SHM851986 RXQ851975:RXQ851986 RNU851975:RNU851986 RDY851975:RDY851986 QUC851975:QUC851986 QKG851975:QKG851986 QAK851975:QAK851986 PQO851975:PQO851986 PGS851975:PGS851986 OWW851975:OWW851986 ONA851975:ONA851986 ODE851975:ODE851986 NTI851975:NTI851986 NJM851975:NJM851986 MZQ851975:MZQ851986 MPU851975:MPU851986 MFY851975:MFY851986 LWC851975:LWC851986 LMG851975:LMG851986 LCK851975:LCK851986 KSO851975:KSO851986 KIS851975:KIS851986 JYW851975:JYW851986 JPA851975:JPA851986 JFE851975:JFE851986 IVI851975:IVI851986 ILM851975:ILM851986 IBQ851975:IBQ851986 HRU851975:HRU851986 HHY851975:HHY851986 GYC851975:GYC851986 GOG851975:GOG851986 GEK851975:GEK851986 FUO851975:FUO851986 FKS851975:FKS851986 FAW851975:FAW851986 ERA851975:ERA851986 EHE851975:EHE851986 DXI851975:DXI851986 DNM851975:DNM851986 DDQ851975:DDQ851986 CTU851975:CTU851986 CJY851975:CJY851986 CAC851975:CAC851986 BQG851975:BQG851986 BGK851975:BGK851986 AWO851975:AWO851986 AMS851975:AMS851986 ACW851975:ACW851986 TA851975:TA851986 JE851975:JE851986 I851975:I851986 WVQ786439:WVQ786450 WLU786439:WLU786450 WBY786439:WBY786450 VSC786439:VSC786450 VIG786439:VIG786450 UYK786439:UYK786450 UOO786439:UOO786450 UES786439:UES786450 TUW786439:TUW786450 TLA786439:TLA786450 TBE786439:TBE786450 SRI786439:SRI786450 SHM786439:SHM786450 RXQ786439:RXQ786450 RNU786439:RNU786450 RDY786439:RDY786450 QUC786439:QUC786450 QKG786439:QKG786450 QAK786439:QAK786450 PQO786439:PQO786450 PGS786439:PGS786450 OWW786439:OWW786450 ONA786439:ONA786450 ODE786439:ODE786450 NTI786439:NTI786450 NJM786439:NJM786450 MZQ786439:MZQ786450 MPU786439:MPU786450 MFY786439:MFY786450 LWC786439:LWC786450 LMG786439:LMG786450 LCK786439:LCK786450 KSO786439:KSO786450 KIS786439:KIS786450 JYW786439:JYW786450 JPA786439:JPA786450 JFE786439:JFE786450 IVI786439:IVI786450 ILM786439:ILM786450 IBQ786439:IBQ786450 HRU786439:HRU786450 HHY786439:HHY786450 GYC786439:GYC786450 GOG786439:GOG786450 GEK786439:GEK786450 FUO786439:FUO786450 FKS786439:FKS786450 FAW786439:FAW786450 ERA786439:ERA786450 EHE786439:EHE786450 DXI786439:DXI786450 DNM786439:DNM786450 DDQ786439:DDQ786450 CTU786439:CTU786450 CJY786439:CJY786450 CAC786439:CAC786450 BQG786439:BQG786450 BGK786439:BGK786450 AWO786439:AWO786450 AMS786439:AMS786450 ACW786439:ACW786450 TA786439:TA786450 JE786439:JE786450 I786439:I786450 WVQ720903:WVQ720914 WLU720903:WLU720914 WBY720903:WBY720914 VSC720903:VSC720914 VIG720903:VIG720914 UYK720903:UYK720914 UOO720903:UOO720914 UES720903:UES720914 TUW720903:TUW720914 TLA720903:TLA720914 TBE720903:TBE720914 SRI720903:SRI720914 SHM720903:SHM720914 RXQ720903:RXQ720914 RNU720903:RNU720914 RDY720903:RDY720914 QUC720903:QUC720914 QKG720903:QKG720914 QAK720903:QAK720914 PQO720903:PQO720914 PGS720903:PGS720914 OWW720903:OWW720914 ONA720903:ONA720914 ODE720903:ODE720914 NTI720903:NTI720914 NJM720903:NJM720914 MZQ720903:MZQ720914 MPU720903:MPU720914 MFY720903:MFY720914 LWC720903:LWC720914 LMG720903:LMG720914 LCK720903:LCK720914 KSO720903:KSO720914 KIS720903:KIS720914 JYW720903:JYW720914 JPA720903:JPA720914 JFE720903:JFE720914 IVI720903:IVI720914 ILM720903:ILM720914 IBQ720903:IBQ720914 HRU720903:HRU720914 HHY720903:HHY720914 GYC720903:GYC720914 GOG720903:GOG720914 GEK720903:GEK720914 FUO720903:FUO720914 FKS720903:FKS720914 FAW720903:FAW720914 ERA720903:ERA720914 EHE720903:EHE720914 DXI720903:DXI720914 DNM720903:DNM720914 DDQ720903:DDQ720914 CTU720903:CTU720914 CJY720903:CJY720914 CAC720903:CAC720914 BQG720903:BQG720914 BGK720903:BGK720914 AWO720903:AWO720914 AMS720903:AMS720914 ACW720903:ACW720914 TA720903:TA720914 JE720903:JE720914 I720903:I720914 WVQ655367:WVQ655378 WLU655367:WLU655378 WBY655367:WBY655378 VSC655367:VSC655378 VIG655367:VIG655378 UYK655367:UYK655378 UOO655367:UOO655378 UES655367:UES655378 TUW655367:TUW655378 TLA655367:TLA655378 TBE655367:TBE655378 SRI655367:SRI655378 SHM655367:SHM655378 RXQ655367:RXQ655378 RNU655367:RNU655378 RDY655367:RDY655378 QUC655367:QUC655378 QKG655367:QKG655378 QAK655367:QAK655378 PQO655367:PQO655378 PGS655367:PGS655378 OWW655367:OWW655378 ONA655367:ONA655378 ODE655367:ODE655378 NTI655367:NTI655378 NJM655367:NJM655378 MZQ655367:MZQ655378 MPU655367:MPU655378 MFY655367:MFY655378 LWC655367:LWC655378 LMG655367:LMG655378 LCK655367:LCK655378 KSO655367:KSO655378 KIS655367:KIS655378 JYW655367:JYW655378 JPA655367:JPA655378 JFE655367:JFE655378 IVI655367:IVI655378 ILM655367:ILM655378 IBQ655367:IBQ655378 HRU655367:HRU655378 HHY655367:HHY655378 GYC655367:GYC655378 GOG655367:GOG655378 GEK655367:GEK655378 FUO655367:FUO655378 FKS655367:FKS655378 FAW655367:FAW655378 ERA655367:ERA655378 EHE655367:EHE655378 DXI655367:DXI655378 DNM655367:DNM655378 DDQ655367:DDQ655378 CTU655367:CTU655378 CJY655367:CJY655378 CAC655367:CAC655378 BQG655367:BQG655378 BGK655367:BGK655378 AWO655367:AWO655378 AMS655367:AMS655378 ACW655367:ACW655378 TA655367:TA655378 JE655367:JE655378 I655367:I655378 WVQ589831:WVQ589842 WLU589831:WLU589842 WBY589831:WBY589842 VSC589831:VSC589842 VIG589831:VIG589842 UYK589831:UYK589842 UOO589831:UOO589842 UES589831:UES589842 TUW589831:TUW589842 TLA589831:TLA589842 TBE589831:TBE589842 SRI589831:SRI589842 SHM589831:SHM589842 RXQ589831:RXQ589842 RNU589831:RNU589842 RDY589831:RDY589842 QUC589831:QUC589842 QKG589831:QKG589842 QAK589831:QAK589842 PQO589831:PQO589842 PGS589831:PGS589842 OWW589831:OWW589842 ONA589831:ONA589842 ODE589831:ODE589842 NTI589831:NTI589842 NJM589831:NJM589842 MZQ589831:MZQ589842 MPU589831:MPU589842 MFY589831:MFY589842 LWC589831:LWC589842 LMG589831:LMG589842 LCK589831:LCK589842 KSO589831:KSO589842 KIS589831:KIS589842 JYW589831:JYW589842 JPA589831:JPA589842 JFE589831:JFE589842 IVI589831:IVI589842 ILM589831:ILM589842 IBQ589831:IBQ589842 HRU589831:HRU589842 HHY589831:HHY589842 GYC589831:GYC589842 GOG589831:GOG589842 GEK589831:GEK589842 FUO589831:FUO589842 FKS589831:FKS589842 FAW589831:FAW589842 ERA589831:ERA589842 EHE589831:EHE589842 DXI589831:DXI589842 DNM589831:DNM589842 DDQ589831:DDQ589842 CTU589831:CTU589842 CJY589831:CJY589842 CAC589831:CAC589842 BQG589831:BQG589842 BGK589831:BGK589842 AWO589831:AWO589842 AMS589831:AMS589842 ACW589831:ACW589842 TA589831:TA589842 JE589831:JE589842 I589831:I589842 WVQ524295:WVQ524306 WLU524295:WLU524306 WBY524295:WBY524306 VSC524295:VSC524306 VIG524295:VIG524306 UYK524295:UYK524306 UOO524295:UOO524306 UES524295:UES524306 TUW524295:TUW524306 TLA524295:TLA524306 TBE524295:TBE524306 SRI524295:SRI524306 SHM524295:SHM524306 RXQ524295:RXQ524306 RNU524295:RNU524306 RDY524295:RDY524306 QUC524295:QUC524306 QKG524295:QKG524306 QAK524295:QAK524306 PQO524295:PQO524306 PGS524295:PGS524306 OWW524295:OWW524306 ONA524295:ONA524306 ODE524295:ODE524306 NTI524295:NTI524306 NJM524295:NJM524306 MZQ524295:MZQ524306 MPU524295:MPU524306 MFY524295:MFY524306 LWC524295:LWC524306 LMG524295:LMG524306 LCK524295:LCK524306 KSO524295:KSO524306 KIS524295:KIS524306 JYW524295:JYW524306 JPA524295:JPA524306 JFE524295:JFE524306 IVI524295:IVI524306 ILM524295:ILM524306 IBQ524295:IBQ524306 HRU524295:HRU524306 HHY524295:HHY524306 GYC524295:GYC524306 GOG524295:GOG524306 GEK524295:GEK524306 FUO524295:FUO524306 FKS524295:FKS524306 FAW524295:FAW524306 ERA524295:ERA524306 EHE524295:EHE524306 DXI524295:DXI524306 DNM524295:DNM524306 DDQ524295:DDQ524306 CTU524295:CTU524306 CJY524295:CJY524306 CAC524295:CAC524306 BQG524295:BQG524306 BGK524295:BGK524306 AWO524295:AWO524306 AMS524295:AMS524306 ACW524295:ACW524306 TA524295:TA524306 JE524295:JE524306 I524295:I524306 WVQ458759:WVQ458770 WLU458759:WLU458770 WBY458759:WBY458770 VSC458759:VSC458770 VIG458759:VIG458770 UYK458759:UYK458770 UOO458759:UOO458770 UES458759:UES458770 TUW458759:TUW458770 TLA458759:TLA458770 TBE458759:TBE458770 SRI458759:SRI458770 SHM458759:SHM458770 RXQ458759:RXQ458770 RNU458759:RNU458770 RDY458759:RDY458770 QUC458759:QUC458770 QKG458759:QKG458770 QAK458759:QAK458770 PQO458759:PQO458770 PGS458759:PGS458770 OWW458759:OWW458770 ONA458759:ONA458770 ODE458759:ODE458770 NTI458759:NTI458770 NJM458759:NJM458770 MZQ458759:MZQ458770 MPU458759:MPU458770 MFY458759:MFY458770 LWC458759:LWC458770 LMG458759:LMG458770 LCK458759:LCK458770 KSO458759:KSO458770 KIS458759:KIS458770 JYW458759:JYW458770 JPA458759:JPA458770 JFE458759:JFE458770 IVI458759:IVI458770 ILM458759:ILM458770 IBQ458759:IBQ458770 HRU458759:HRU458770 HHY458759:HHY458770 GYC458759:GYC458770 GOG458759:GOG458770 GEK458759:GEK458770 FUO458759:FUO458770 FKS458759:FKS458770 FAW458759:FAW458770 ERA458759:ERA458770 EHE458759:EHE458770 DXI458759:DXI458770 DNM458759:DNM458770 DDQ458759:DDQ458770 CTU458759:CTU458770 CJY458759:CJY458770 CAC458759:CAC458770 BQG458759:BQG458770 BGK458759:BGK458770 AWO458759:AWO458770 AMS458759:AMS458770 ACW458759:ACW458770 TA458759:TA458770 JE458759:JE458770 I458759:I458770 WVQ393223:WVQ393234 WLU393223:WLU393234 WBY393223:WBY393234 VSC393223:VSC393234 VIG393223:VIG393234 UYK393223:UYK393234 UOO393223:UOO393234 UES393223:UES393234 TUW393223:TUW393234 TLA393223:TLA393234 TBE393223:TBE393234 SRI393223:SRI393234 SHM393223:SHM393234 RXQ393223:RXQ393234 RNU393223:RNU393234 RDY393223:RDY393234 QUC393223:QUC393234 QKG393223:QKG393234 QAK393223:QAK393234 PQO393223:PQO393234 PGS393223:PGS393234 OWW393223:OWW393234 ONA393223:ONA393234 ODE393223:ODE393234 NTI393223:NTI393234 NJM393223:NJM393234 MZQ393223:MZQ393234 MPU393223:MPU393234 MFY393223:MFY393234 LWC393223:LWC393234 LMG393223:LMG393234 LCK393223:LCK393234 KSO393223:KSO393234 KIS393223:KIS393234 JYW393223:JYW393234 JPA393223:JPA393234 JFE393223:JFE393234 IVI393223:IVI393234 ILM393223:ILM393234 IBQ393223:IBQ393234 HRU393223:HRU393234 HHY393223:HHY393234 GYC393223:GYC393234 GOG393223:GOG393234 GEK393223:GEK393234 FUO393223:FUO393234 FKS393223:FKS393234 FAW393223:FAW393234 ERA393223:ERA393234 EHE393223:EHE393234 DXI393223:DXI393234 DNM393223:DNM393234 DDQ393223:DDQ393234 CTU393223:CTU393234 CJY393223:CJY393234 CAC393223:CAC393234 BQG393223:BQG393234 BGK393223:BGK393234 AWO393223:AWO393234 AMS393223:AMS393234 ACW393223:ACW393234 TA393223:TA393234 JE393223:JE393234 I393223:I393234 WVQ327687:WVQ327698 WLU327687:WLU327698 WBY327687:WBY327698 VSC327687:VSC327698 VIG327687:VIG327698 UYK327687:UYK327698 UOO327687:UOO327698 UES327687:UES327698 TUW327687:TUW327698 TLA327687:TLA327698 TBE327687:TBE327698 SRI327687:SRI327698 SHM327687:SHM327698 RXQ327687:RXQ327698 RNU327687:RNU327698 RDY327687:RDY327698 QUC327687:QUC327698 QKG327687:QKG327698 QAK327687:QAK327698 PQO327687:PQO327698 PGS327687:PGS327698 OWW327687:OWW327698 ONA327687:ONA327698 ODE327687:ODE327698 NTI327687:NTI327698 NJM327687:NJM327698 MZQ327687:MZQ327698 MPU327687:MPU327698 MFY327687:MFY327698 LWC327687:LWC327698 LMG327687:LMG327698 LCK327687:LCK327698 KSO327687:KSO327698 KIS327687:KIS327698 JYW327687:JYW327698 JPA327687:JPA327698 JFE327687:JFE327698 IVI327687:IVI327698 ILM327687:ILM327698 IBQ327687:IBQ327698 HRU327687:HRU327698 HHY327687:HHY327698 GYC327687:GYC327698 GOG327687:GOG327698 GEK327687:GEK327698 FUO327687:FUO327698 FKS327687:FKS327698 FAW327687:FAW327698 ERA327687:ERA327698 EHE327687:EHE327698 DXI327687:DXI327698 DNM327687:DNM327698 DDQ327687:DDQ327698 CTU327687:CTU327698 CJY327687:CJY327698 CAC327687:CAC327698 BQG327687:BQG327698 BGK327687:BGK327698 AWO327687:AWO327698 AMS327687:AMS327698 ACW327687:ACW327698 TA327687:TA327698 JE327687:JE327698 I327687:I327698 WVQ262151:WVQ262162 WLU262151:WLU262162 WBY262151:WBY262162 VSC262151:VSC262162 VIG262151:VIG262162 UYK262151:UYK262162 UOO262151:UOO262162 UES262151:UES262162 TUW262151:TUW262162 TLA262151:TLA262162 TBE262151:TBE262162 SRI262151:SRI262162 SHM262151:SHM262162 RXQ262151:RXQ262162 RNU262151:RNU262162 RDY262151:RDY262162 QUC262151:QUC262162 QKG262151:QKG262162 QAK262151:QAK262162 PQO262151:PQO262162 PGS262151:PGS262162 OWW262151:OWW262162 ONA262151:ONA262162 ODE262151:ODE262162 NTI262151:NTI262162 NJM262151:NJM262162 MZQ262151:MZQ262162 MPU262151:MPU262162 MFY262151:MFY262162 LWC262151:LWC262162 LMG262151:LMG262162 LCK262151:LCK262162 KSO262151:KSO262162 KIS262151:KIS262162 JYW262151:JYW262162 JPA262151:JPA262162 JFE262151:JFE262162 IVI262151:IVI262162 ILM262151:ILM262162 IBQ262151:IBQ262162 HRU262151:HRU262162 HHY262151:HHY262162 GYC262151:GYC262162 GOG262151:GOG262162 GEK262151:GEK262162 FUO262151:FUO262162 FKS262151:FKS262162 FAW262151:FAW262162 ERA262151:ERA262162 EHE262151:EHE262162 DXI262151:DXI262162 DNM262151:DNM262162 DDQ262151:DDQ262162 CTU262151:CTU262162 CJY262151:CJY262162 CAC262151:CAC262162 BQG262151:BQG262162 BGK262151:BGK262162 AWO262151:AWO262162 AMS262151:AMS262162 ACW262151:ACW262162 TA262151:TA262162 JE262151:JE262162 I262151:I262162 WVQ196615:WVQ196626 WLU196615:WLU196626 WBY196615:WBY196626 VSC196615:VSC196626 VIG196615:VIG196626 UYK196615:UYK196626 UOO196615:UOO196626 UES196615:UES196626 TUW196615:TUW196626 TLA196615:TLA196626 TBE196615:TBE196626 SRI196615:SRI196626 SHM196615:SHM196626 RXQ196615:RXQ196626 RNU196615:RNU196626 RDY196615:RDY196626 QUC196615:QUC196626 QKG196615:QKG196626 QAK196615:QAK196626 PQO196615:PQO196626 PGS196615:PGS196626 OWW196615:OWW196626 ONA196615:ONA196626 ODE196615:ODE196626 NTI196615:NTI196626 NJM196615:NJM196626 MZQ196615:MZQ196626 MPU196615:MPU196626 MFY196615:MFY196626 LWC196615:LWC196626 LMG196615:LMG196626 LCK196615:LCK196626 KSO196615:KSO196626 KIS196615:KIS196626 JYW196615:JYW196626 JPA196615:JPA196626 JFE196615:JFE196626 IVI196615:IVI196626 ILM196615:ILM196626 IBQ196615:IBQ196626 HRU196615:HRU196626 HHY196615:HHY196626 GYC196615:GYC196626 GOG196615:GOG196626 GEK196615:GEK196626 FUO196615:FUO196626 FKS196615:FKS196626 FAW196615:FAW196626 ERA196615:ERA196626 EHE196615:EHE196626 DXI196615:DXI196626 DNM196615:DNM196626 DDQ196615:DDQ196626 CTU196615:CTU196626 CJY196615:CJY196626 CAC196615:CAC196626 BQG196615:BQG196626 BGK196615:BGK196626 AWO196615:AWO196626 AMS196615:AMS196626 ACW196615:ACW196626 TA196615:TA196626 JE196615:JE196626 I196615:I196626 WVQ131079:WVQ131090 WLU131079:WLU131090 WBY131079:WBY131090 VSC131079:VSC131090 VIG131079:VIG131090 UYK131079:UYK131090 UOO131079:UOO131090 UES131079:UES131090 TUW131079:TUW131090 TLA131079:TLA131090 TBE131079:TBE131090 SRI131079:SRI131090 SHM131079:SHM131090 RXQ131079:RXQ131090 RNU131079:RNU131090 RDY131079:RDY131090 QUC131079:QUC131090 QKG131079:QKG131090 QAK131079:QAK131090 PQO131079:PQO131090 PGS131079:PGS131090 OWW131079:OWW131090 ONA131079:ONA131090 ODE131079:ODE131090 NTI131079:NTI131090 NJM131079:NJM131090 MZQ131079:MZQ131090 MPU131079:MPU131090 MFY131079:MFY131090 LWC131079:LWC131090 LMG131079:LMG131090 LCK131079:LCK131090 KSO131079:KSO131090 KIS131079:KIS131090 JYW131079:JYW131090 JPA131079:JPA131090 JFE131079:JFE131090 IVI131079:IVI131090 ILM131079:ILM131090 IBQ131079:IBQ131090 HRU131079:HRU131090 HHY131079:HHY131090 GYC131079:GYC131090 GOG131079:GOG131090 GEK131079:GEK131090 FUO131079:FUO131090 FKS131079:FKS131090 FAW131079:FAW131090 ERA131079:ERA131090 EHE131079:EHE131090 DXI131079:DXI131090 DNM131079:DNM131090 DDQ131079:DDQ131090 CTU131079:CTU131090 CJY131079:CJY131090 CAC131079:CAC131090 BQG131079:BQG131090 BGK131079:BGK131090 AWO131079:AWO131090 AMS131079:AMS131090 ACW131079:ACW131090 TA131079:TA131090 JE131079:JE131090 I131079:I131090 WVQ65543:WVQ65554 WLU65543:WLU65554 WBY65543:WBY65554 VSC65543:VSC65554 VIG65543:VIG65554 UYK65543:UYK65554 UOO65543:UOO65554 UES65543:UES65554 TUW65543:TUW65554 TLA65543:TLA65554 TBE65543:TBE65554 SRI65543:SRI65554 SHM65543:SHM65554 RXQ65543:RXQ65554 RNU65543:RNU65554 RDY65543:RDY65554 QUC65543:QUC65554 QKG65543:QKG65554 QAK65543:QAK65554 PQO65543:PQO65554 PGS65543:PGS65554 OWW65543:OWW65554 ONA65543:ONA65554 ODE65543:ODE65554 NTI65543:NTI65554 NJM65543:NJM65554 MZQ65543:MZQ65554 MPU65543:MPU65554 MFY65543:MFY65554 LWC65543:LWC65554 LMG65543:LMG65554 LCK65543:LCK65554 KSO65543:KSO65554 KIS65543:KIS65554 JYW65543:JYW65554 JPA65543:JPA65554 JFE65543:JFE65554 IVI65543:IVI65554 ILM65543:ILM65554 IBQ65543:IBQ65554 HRU65543:HRU65554 HHY65543:HHY65554 GYC65543:GYC65554 GOG65543:GOG65554 GEK65543:GEK65554 FUO65543:FUO65554 FKS65543:FKS65554 FAW65543:FAW65554 ERA65543:ERA65554 EHE65543:EHE65554 DXI65543:DXI65554 DNM65543:DNM65554 DDQ65543:DDQ65554 CTU65543:CTU65554 CJY65543:CJY65554 CAC65543:CAC65554 BQG65543:BQG65554 BGK65543:BGK65554 AWO65543:AWO65554 AMS65543:AMS65554 ACW65543:ACW65554 TA65543:TA65554 JE65543:JE65554 I65543:I65554 WVQ7:WVQ18 WLU7:WLU18 WBY7:WBY18 VSC7:VSC18 VIG7:VIG18 UYK7:UYK18 UOO7:UOO18 UES7:UES18 TUW7:TUW18 TLA7:TLA18 TBE7:TBE18 SRI7:SRI18 SHM7:SHM18 RXQ7:RXQ18 RNU7:RNU18 RDY7:RDY18 QUC7:QUC18 QKG7:QKG18 QAK7:QAK18 PQO7:PQO18 PGS7:PGS18 OWW7:OWW18 ONA7:ONA18 ODE7:ODE18 NTI7:NTI18 NJM7:NJM18 MZQ7:MZQ18 MPU7:MPU18 MFY7:MFY18 LWC7:LWC18 LMG7:LMG18 LCK7:LCK18 KSO7:KSO18 KIS7:KIS18 JYW7:JYW18 JPA7:JPA18 JFE7:JFE18 IVI7:IVI18 ILM7:ILM18 IBQ7:IBQ18 HRU7:HRU18 HHY7:HHY18 GYC7:GYC18 GOG7:GOG18 GEK7:GEK18 FUO7:FUO18 FKS7:FKS18 FAW7:FAW18 ERA7:ERA18 EHE7:EHE18 DXI7:DXI18 DNM7:DNM18 DDQ7:DDQ18 CTU7:CTU18 CJY7:CJY18 CAC7:CAC18 BQG7:BQG18 BGK7:BGK18 AWO7:AWO18 AMS7:AMS18 ACW7:ACW18 TA7:TA18 JE7:JE18 I7:I18 WVQ983060:WVQ983089 WLU983060:WLU983089 WBY983060:WBY983089 VSC983060:VSC983089 VIG983060:VIG983089 UYK983060:UYK983089 UOO983060:UOO983089 UES983060:UES983089 TUW983060:TUW983089 TLA983060:TLA983089 TBE983060:TBE983089 SRI983060:SRI983089 SHM983060:SHM983089 RXQ983060:RXQ983089 RNU983060:RNU983089 RDY983060:RDY983089 QUC983060:QUC983089 QKG983060:QKG983089 QAK983060:QAK983089 PQO983060:PQO983089 PGS983060:PGS983089 OWW983060:OWW983089 ONA983060:ONA983089 ODE983060:ODE983089 NTI983060:NTI983089 NJM983060:NJM983089 MZQ983060:MZQ983089 MPU983060:MPU983089 MFY983060:MFY983089 LWC983060:LWC983089 LMG983060:LMG983089 LCK983060:LCK983089 KSO983060:KSO983089 KIS983060:KIS983089 JYW983060:JYW983089 JPA983060:JPA983089 JFE983060:JFE983089 IVI983060:IVI983089 ILM983060:ILM983089 IBQ983060:IBQ983089 HRU983060:HRU983089 HHY983060:HHY983089 GYC983060:GYC983089 GOG983060:GOG983089 GEK983060:GEK983089 FUO983060:FUO983089 FKS983060:FKS983089 FAW983060:FAW983089 ERA983060:ERA983089 EHE983060:EHE983089 DXI983060:DXI983089 DNM983060:DNM983089 DDQ983060:DDQ983089 CTU983060:CTU983089 CJY983060:CJY983089 CAC983060:CAC983089 BQG983060:BQG983089 BGK983060:BGK983089 AWO983060:AWO983089 AMS983060:AMS983089 ACW983060:ACW983089 TA983060:TA983089 JE983060:JE983089 I983060:I983089 WVQ917524:WVQ917553 WLU917524:WLU917553 WBY917524:WBY917553 VSC917524:VSC917553 VIG917524:VIG917553 UYK917524:UYK917553 UOO917524:UOO917553 UES917524:UES917553 TUW917524:TUW917553 TLA917524:TLA917553 TBE917524:TBE917553 SRI917524:SRI917553 SHM917524:SHM917553 RXQ917524:RXQ917553 RNU917524:RNU917553 RDY917524:RDY917553 QUC917524:QUC917553 QKG917524:QKG917553 QAK917524:QAK917553 PQO917524:PQO917553 PGS917524:PGS917553 OWW917524:OWW917553 ONA917524:ONA917553 ODE917524:ODE917553 NTI917524:NTI917553 NJM917524:NJM917553 MZQ917524:MZQ917553 MPU917524:MPU917553 MFY917524:MFY917553 LWC917524:LWC917553 LMG917524:LMG917553 LCK917524:LCK917553 KSO917524:KSO917553 KIS917524:KIS917553 JYW917524:JYW917553 JPA917524:JPA917553 JFE917524:JFE917553 IVI917524:IVI917553 ILM917524:ILM917553 IBQ917524:IBQ917553 HRU917524:HRU917553 HHY917524:HHY917553 GYC917524:GYC917553 GOG917524:GOG917553 GEK917524:GEK917553 FUO917524:FUO917553 FKS917524:FKS917553 FAW917524:FAW917553 ERA917524:ERA917553 EHE917524:EHE917553 DXI917524:DXI917553 DNM917524:DNM917553 DDQ917524:DDQ917553 CTU917524:CTU917553 CJY917524:CJY917553 CAC917524:CAC917553 BQG917524:BQG917553 BGK917524:BGK917553 AWO917524:AWO917553 AMS917524:AMS917553 ACW917524:ACW917553 TA917524:TA917553 JE917524:JE917553 I917524:I917553 WVQ851988:WVQ852017 WLU851988:WLU852017 WBY851988:WBY852017 VSC851988:VSC852017 VIG851988:VIG852017 UYK851988:UYK852017 UOO851988:UOO852017 UES851988:UES852017 TUW851988:TUW852017 TLA851988:TLA852017 TBE851988:TBE852017 SRI851988:SRI852017 SHM851988:SHM852017 RXQ851988:RXQ852017 RNU851988:RNU852017 RDY851988:RDY852017 QUC851988:QUC852017 QKG851988:QKG852017 QAK851988:QAK852017 PQO851988:PQO852017 PGS851988:PGS852017 OWW851988:OWW852017 ONA851988:ONA852017 ODE851988:ODE852017 NTI851988:NTI852017 NJM851988:NJM852017 MZQ851988:MZQ852017 MPU851988:MPU852017 MFY851988:MFY852017 LWC851988:LWC852017 LMG851988:LMG852017 LCK851988:LCK852017 KSO851988:KSO852017 KIS851988:KIS852017 JYW851988:JYW852017 JPA851988:JPA852017 JFE851988:JFE852017 IVI851988:IVI852017 ILM851988:ILM852017 IBQ851988:IBQ852017 HRU851988:HRU852017 HHY851988:HHY852017 GYC851988:GYC852017 GOG851988:GOG852017 GEK851988:GEK852017 FUO851988:FUO852017 FKS851988:FKS852017 FAW851988:FAW852017 ERA851988:ERA852017 EHE851988:EHE852017 DXI851988:DXI852017 DNM851988:DNM852017 DDQ851988:DDQ852017 CTU851988:CTU852017 CJY851988:CJY852017 CAC851988:CAC852017 BQG851988:BQG852017 BGK851988:BGK852017 AWO851988:AWO852017 AMS851988:AMS852017 ACW851988:ACW852017 TA851988:TA852017 JE851988:JE852017 I851988:I852017 WVQ786452:WVQ786481 WLU786452:WLU786481 WBY786452:WBY786481 VSC786452:VSC786481 VIG786452:VIG786481 UYK786452:UYK786481 UOO786452:UOO786481 UES786452:UES786481 TUW786452:TUW786481 TLA786452:TLA786481 TBE786452:TBE786481 SRI786452:SRI786481 SHM786452:SHM786481 RXQ786452:RXQ786481 RNU786452:RNU786481 RDY786452:RDY786481 QUC786452:QUC786481 QKG786452:QKG786481 QAK786452:QAK786481 PQO786452:PQO786481 PGS786452:PGS786481 OWW786452:OWW786481 ONA786452:ONA786481 ODE786452:ODE786481 NTI786452:NTI786481 NJM786452:NJM786481 MZQ786452:MZQ786481 MPU786452:MPU786481 MFY786452:MFY786481 LWC786452:LWC786481 LMG786452:LMG786481 LCK786452:LCK786481 KSO786452:KSO786481 KIS786452:KIS786481 JYW786452:JYW786481 JPA786452:JPA786481 JFE786452:JFE786481 IVI786452:IVI786481 ILM786452:ILM786481 IBQ786452:IBQ786481 HRU786452:HRU786481 HHY786452:HHY786481 GYC786452:GYC786481 GOG786452:GOG786481 GEK786452:GEK786481 FUO786452:FUO786481 FKS786452:FKS786481 FAW786452:FAW786481 ERA786452:ERA786481 EHE786452:EHE786481 DXI786452:DXI786481 DNM786452:DNM786481 DDQ786452:DDQ786481 CTU786452:CTU786481 CJY786452:CJY786481 CAC786452:CAC786481 BQG786452:BQG786481 BGK786452:BGK786481 AWO786452:AWO786481 AMS786452:AMS786481 ACW786452:ACW786481 TA786452:TA786481 JE786452:JE786481 I786452:I786481 WVQ720916:WVQ720945 WLU720916:WLU720945 WBY720916:WBY720945 VSC720916:VSC720945 VIG720916:VIG720945 UYK720916:UYK720945 UOO720916:UOO720945 UES720916:UES720945 TUW720916:TUW720945 TLA720916:TLA720945 TBE720916:TBE720945 SRI720916:SRI720945 SHM720916:SHM720945 RXQ720916:RXQ720945 RNU720916:RNU720945 RDY720916:RDY720945 QUC720916:QUC720945 QKG720916:QKG720945 QAK720916:QAK720945 PQO720916:PQO720945 PGS720916:PGS720945 OWW720916:OWW720945 ONA720916:ONA720945 ODE720916:ODE720945 NTI720916:NTI720945 NJM720916:NJM720945 MZQ720916:MZQ720945 MPU720916:MPU720945 MFY720916:MFY720945 LWC720916:LWC720945 LMG720916:LMG720945 LCK720916:LCK720945 KSO720916:KSO720945 KIS720916:KIS720945 JYW720916:JYW720945 JPA720916:JPA720945 JFE720916:JFE720945 IVI720916:IVI720945 ILM720916:ILM720945 IBQ720916:IBQ720945 HRU720916:HRU720945 HHY720916:HHY720945 GYC720916:GYC720945 GOG720916:GOG720945 GEK720916:GEK720945 FUO720916:FUO720945 FKS720916:FKS720945 FAW720916:FAW720945 ERA720916:ERA720945 EHE720916:EHE720945 DXI720916:DXI720945 DNM720916:DNM720945 DDQ720916:DDQ720945 CTU720916:CTU720945 CJY720916:CJY720945 CAC720916:CAC720945 BQG720916:BQG720945 BGK720916:BGK720945 AWO720916:AWO720945 AMS720916:AMS720945 ACW720916:ACW720945 TA720916:TA720945 JE720916:JE720945 I720916:I720945 WVQ655380:WVQ655409 WLU655380:WLU655409 WBY655380:WBY655409 VSC655380:VSC655409 VIG655380:VIG655409 UYK655380:UYK655409 UOO655380:UOO655409 UES655380:UES655409 TUW655380:TUW655409 TLA655380:TLA655409 TBE655380:TBE655409 SRI655380:SRI655409 SHM655380:SHM655409 RXQ655380:RXQ655409 RNU655380:RNU655409 RDY655380:RDY655409 QUC655380:QUC655409 QKG655380:QKG655409 QAK655380:QAK655409 PQO655380:PQO655409 PGS655380:PGS655409 OWW655380:OWW655409 ONA655380:ONA655409 ODE655380:ODE655409 NTI655380:NTI655409 NJM655380:NJM655409 MZQ655380:MZQ655409 MPU655380:MPU655409 MFY655380:MFY655409 LWC655380:LWC655409 LMG655380:LMG655409 LCK655380:LCK655409 KSO655380:KSO655409 KIS655380:KIS655409 JYW655380:JYW655409 JPA655380:JPA655409 JFE655380:JFE655409 IVI655380:IVI655409 ILM655380:ILM655409 IBQ655380:IBQ655409 HRU655380:HRU655409 HHY655380:HHY655409 GYC655380:GYC655409 GOG655380:GOG655409 GEK655380:GEK655409 FUO655380:FUO655409 FKS655380:FKS655409 FAW655380:FAW655409 ERA655380:ERA655409 EHE655380:EHE655409 DXI655380:DXI655409 DNM655380:DNM655409 DDQ655380:DDQ655409 CTU655380:CTU655409 CJY655380:CJY655409 CAC655380:CAC655409 BQG655380:BQG655409 BGK655380:BGK655409 AWO655380:AWO655409 AMS655380:AMS655409 ACW655380:ACW655409 TA655380:TA655409 JE655380:JE655409 I655380:I655409 WVQ589844:WVQ589873 WLU589844:WLU589873 WBY589844:WBY589873 VSC589844:VSC589873 VIG589844:VIG589873 UYK589844:UYK589873 UOO589844:UOO589873 UES589844:UES589873 TUW589844:TUW589873 TLA589844:TLA589873 TBE589844:TBE589873 SRI589844:SRI589873 SHM589844:SHM589873 RXQ589844:RXQ589873 RNU589844:RNU589873 RDY589844:RDY589873 QUC589844:QUC589873 QKG589844:QKG589873 QAK589844:QAK589873 PQO589844:PQO589873 PGS589844:PGS589873 OWW589844:OWW589873 ONA589844:ONA589873 ODE589844:ODE589873 NTI589844:NTI589873 NJM589844:NJM589873 MZQ589844:MZQ589873 MPU589844:MPU589873 MFY589844:MFY589873 LWC589844:LWC589873 LMG589844:LMG589873 LCK589844:LCK589873 KSO589844:KSO589873 KIS589844:KIS589873 JYW589844:JYW589873 JPA589844:JPA589873 JFE589844:JFE589873 IVI589844:IVI589873 ILM589844:ILM589873 IBQ589844:IBQ589873 HRU589844:HRU589873 HHY589844:HHY589873 GYC589844:GYC589873 GOG589844:GOG589873 GEK589844:GEK589873 FUO589844:FUO589873 FKS589844:FKS589873 FAW589844:FAW589873 ERA589844:ERA589873 EHE589844:EHE589873 DXI589844:DXI589873 DNM589844:DNM589873 DDQ589844:DDQ589873 CTU589844:CTU589873 CJY589844:CJY589873 CAC589844:CAC589873 BQG589844:BQG589873 BGK589844:BGK589873 AWO589844:AWO589873 AMS589844:AMS589873 ACW589844:ACW589873 TA589844:TA589873 JE589844:JE589873 I589844:I589873 WVQ524308:WVQ524337 WLU524308:WLU524337 WBY524308:WBY524337 VSC524308:VSC524337 VIG524308:VIG524337 UYK524308:UYK524337 UOO524308:UOO524337 UES524308:UES524337 TUW524308:TUW524337 TLA524308:TLA524337 TBE524308:TBE524337 SRI524308:SRI524337 SHM524308:SHM524337 RXQ524308:RXQ524337 RNU524308:RNU524337 RDY524308:RDY524337 QUC524308:QUC524337 QKG524308:QKG524337 QAK524308:QAK524337 PQO524308:PQO524337 PGS524308:PGS524337 OWW524308:OWW524337 ONA524308:ONA524337 ODE524308:ODE524337 NTI524308:NTI524337 NJM524308:NJM524337 MZQ524308:MZQ524337 MPU524308:MPU524337 MFY524308:MFY524337 LWC524308:LWC524337 LMG524308:LMG524337 LCK524308:LCK524337 KSO524308:KSO524337 KIS524308:KIS524337 JYW524308:JYW524337 JPA524308:JPA524337 JFE524308:JFE524337 IVI524308:IVI524337 ILM524308:ILM524337 IBQ524308:IBQ524337 HRU524308:HRU524337 HHY524308:HHY524337 GYC524308:GYC524337 GOG524308:GOG524337 GEK524308:GEK524337 FUO524308:FUO524337 FKS524308:FKS524337 FAW524308:FAW524337 ERA524308:ERA524337 EHE524308:EHE524337 DXI524308:DXI524337 DNM524308:DNM524337 DDQ524308:DDQ524337 CTU524308:CTU524337 CJY524308:CJY524337 CAC524308:CAC524337 BQG524308:BQG524337 BGK524308:BGK524337 AWO524308:AWO524337 AMS524308:AMS524337 ACW524308:ACW524337 TA524308:TA524337 JE524308:JE524337 I524308:I524337 WVQ458772:WVQ458801 WLU458772:WLU458801 WBY458772:WBY458801 VSC458772:VSC458801 VIG458772:VIG458801 UYK458772:UYK458801 UOO458772:UOO458801 UES458772:UES458801 TUW458772:TUW458801 TLA458772:TLA458801 TBE458772:TBE458801 SRI458772:SRI458801 SHM458772:SHM458801 RXQ458772:RXQ458801 RNU458772:RNU458801 RDY458772:RDY458801 QUC458772:QUC458801 QKG458772:QKG458801 QAK458772:QAK458801 PQO458772:PQO458801 PGS458772:PGS458801 OWW458772:OWW458801 ONA458772:ONA458801 ODE458772:ODE458801 NTI458772:NTI458801 NJM458772:NJM458801 MZQ458772:MZQ458801 MPU458772:MPU458801 MFY458772:MFY458801 LWC458772:LWC458801 LMG458772:LMG458801 LCK458772:LCK458801 KSO458772:KSO458801 KIS458772:KIS458801 JYW458772:JYW458801 JPA458772:JPA458801 JFE458772:JFE458801 IVI458772:IVI458801 ILM458772:ILM458801 IBQ458772:IBQ458801 HRU458772:HRU458801 HHY458772:HHY458801 GYC458772:GYC458801 GOG458772:GOG458801 GEK458772:GEK458801 FUO458772:FUO458801 FKS458772:FKS458801 FAW458772:FAW458801 ERA458772:ERA458801 EHE458772:EHE458801 DXI458772:DXI458801 DNM458772:DNM458801 DDQ458772:DDQ458801 CTU458772:CTU458801 CJY458772:CJY458801 CAC458772:CAC458801 BQG458772:BQG458801 BGK458772:BGK458801 AWO458772:AWO458801 AMS458772:AMS458801 ACW458772:ACW458801 TA458772:TA458801 JE458772:JE458801 I458772:I458801 WVQ393236:WVQ393265 WLU393236:WLU393265 WBY393236:WBY393265 VSC393236:VSC393265 VIG393236:VIG393265 UYK393236:UYK393265 UOO393236:UOO393265 UES393236:UES393265 TUW393236:TUW393265 TLA393236:TLA393265 TBE393236:TBE393265 SRI393236:SRI393265 SHM393236:SHM393265 RXQ393236:RXQ393265 RNU393236:RNU393265 RDY393236:RDY393265 QUC393236:QUC393265 QKG393236:QKG393265 QAK393236:QAK393265 PQO393236:PQO393265 PGS393236:PGS393265 OWW393236:OWW393265 ONA393236:ONA393265 ODE393236:ODE393265 NTI393236:NTI393265 NJM393236:NJM393265 MZQ393236:MZQ393265 MPU393236:MPU393265 MFY393236:MFY393265 LWC393236:LWC393265 LMG393236:LMG393265 LCK393236:LCK393265 KSO393236:KSO393265 KIS393236:KIS393265 JYW393236:JYW393265 JPA393236:JPA393265 JFE393236:JFE393265 IVI393236:IVI393265 ILM393236:ILM393265 IBQ393236:IBQ393265 HRU393236:HRU393265 HHY393236:HHY393265 GYC393236:GYC393265 GOG393236:GOG393265 GEK393236:GEK393265 FUO393236:FUO393265 FKS393236:FKS393265 FAW393236:FAW393265 ERA393236:ERA393265 EHE393236:EHE393265 DXI393236:DXI393265 DNM393236:DNM393265 DDQ393236:DDQ393265 CTU393236:CTU393265 CJY393236:CJY393265 CAC393236:CAC393265 BQG393236:BQG393265 BGK393236:BGK393265 AWO393236:AWO393265 AMS393236:AMS393265 ACW393236:ACW393265 TA393236:TA393265 JE393236:JE393265 I393236:I393265 WVQ327700:WVQ327729 WLU327700:WLU327729 WBY327700:WBY327729 VSC327700:VSC327729 VIG327700:VIG327729 UYK327700:UYK327729 UOO327700:UOO327729 UES327700:UES327729 TUW327700:TUW327729 TLA327700:TLA327729 TBE327700:TBE327729 SRI327700:SRI327729 SHM327700:SHM327729 RXQ327700:RXQ327729 RNU327700:RNU327729 RDY327700:RDY327729 QUC327700:QUC327729 QKG327700:QKG327729 QAK327700:QAK327729 PQO327700:PQO327729 PGS327700:PGS327729 OWW327700:OWW327729 ONA327700:ONA327729 ODE327700:ODE327729 NTI327700:NTI327729 NJM327700:NJM327729 MZQ327700:MZQ327729 MPU327700:MPU327729 MFY327700:MFY327729 LWC327700:LWC327729 LMG327700:LMG327729 LCK327700:LCK327729 KSO327700:KSO327729 KIS327700:KIS327729 JYW327700:JYW327729 JPA327700:JPA327729 JFE327700:JFE327729 IVI327700:IVI327729 ILM327700:ILM327729 IBQ327700:IBQ327729 HRU327700:HRU327729 HHY327700:HHY327729 GYC327700:GYC327729 GOG327700:GOG327729 GEK327700:GEK327729 FUO327700:FUO327729 FKS327700:FKS327729 FAW327700:FAW327729 ERA327700:ERA327729 EHE327700:EHE327729 DXI327700:DXI327729 DNM327700:DNM327729 DDQ327700:DDQ327729 CTU327700:CTU327729 CJY327700:CJY327729 CAC327700:CAC327729 BQG327700:BQG327729 BGK327700:BGK327729 AWO327700:AWO327729 AMS327700:AMS327729 ACW327700:ACW327729 TA327700:TA327729 JE327700:JE327729 I327700:I327729 WVQ262164:WVQ262193 WLU262164:WLU262193 WBY262164:WBY262193 VSC262164:VSC262193 VIG262164:VIG262193 UYK262164:UYK262193 UOO262164:UOO262193 UES262164:UES262193 TUW262164:TUW262193 TLA262164:TLA262193 TBE262164:TBE262193 SRI262164:SRI262193 SHM262164:SHM262193 RXQ262164:RXQ262193 RNU262164:RNU262193 RDY262164:RDY262193 QUC262164:QUC262193 QKG262164:QKG262193 QAK262164:QAK262193 PQO262164:PQO262193 PGS262164:PGS262193 OWW262164:OWW262193 ONA262164:ONA262193 ODE262164:ODE262193 NTI262164:NTI262193 NJM262164:NJM262193 MZQ262164:MZQ262193 MPU262164:MPU262193 MFY262164:MFY262193 LWC262164:LWC262193 LMG262164:LMG262193 LCK262164:LCK262193 KSO262164:KSO262193 KIS262164:KIS262193 JYW262164:JYW262193 JPA262164:JPA262193 JFE262164:JFE262193 IVI262164:IVI262193 ILM262164:ILM262193 IBQ262164:IBQ262193 HRU262164:HRU262193 HHY262164:HHY262193 GYC262164:GYC262193 GOG262164:GOG262193 GEK262164:GEK262193 FUO262164:FUO262193 FKS262164:FKS262193 FAW262164:FAW262193 ERA262164:ERA262193 EHE262164:EHE262193 DXI262164:DXI262193 DNM262164:DNM262193 DDQ262164:DDQ262193 CTU262164:CTU262193 CJY262164:CJY262193 CAC262164:CAC262193 BQG262164:BQG262193 BGK262164:BGK262193 AWO262164:AWO262193 AMS262164:AMS262193 ACW262164:ACW262193 TA262164:TA262193 JE262164:JE262193 I262164:I262193 WVQ196628:WVQ196657 WLU196628:WLU196657 WBY196628:WBY196657 VSC196628:VSC196657 VIG196628:VIG196657 UYK196628:UYK196657 UOO196628:UOO196657 UES196628:UES196657 TUW196628:TUW196657 TLA196628:TLA196657 TBE196628:TBE196657 SRI196628:SRI196657 SHM196628:SHM196657 RXQ196628:RXQ196657 RNU196628:RNU196657 RDY196628:RDY196657 QUC196628:QUC196657 QKG196628:QKG196657 QAK196628:QAK196657 PQO196628:PQO196657 PGS196628:PGS196657 OWW196628:OWW196657 ONA196628:ONA196657 ODE196628:ODE196657 NTI196628:NTI196657 NJM196628:NJM196657 MZQ196628:MZQ196657 MPU196628:MPU196657 MFY196628:MFY196657 LWC196628:LWC196657 LMG196628:LMG196657 LCK196628:LCK196657 KSO196628:KSO196657 KIS196628:KIS196657 JYW196628:JYW196657 JPA196628:JPA196657 JFE196628:JFE196657 IVI196628:IVI196657 ILM196628:ILM196657 IBQ196628:IBQ196657 HRU196628:HRU196657 HHY196628:HHY196657 GYC196628:GYC196657 GOG196628:GOG196657 GEK196628:GEK196657 FUO196628:FUO196657 FKS196628:FKS196657 FAW196628:FAW196657 ERA196628:ERA196657 EHE196628:EHE196657 DXI196628:DXI196657 DNM196628:DNM196657 DDQ196628:DDQ196657 CTU196628:CTU196657 CJY196628:CJY196657 CAC196628:CAC196657 BQG196628:BQG196657 BGK196628:BGK196657 AWO196628:AWO196657 AMS196628:AMS196657 ACW196628:ACW196657 TA196628:TA196657 JE196628:JE196657 I196628:I196657 WVQ131092:WVQ131121 WLU131092:WLU131121 WBY131092:WBY131121 VSC131092:VSC131121 VIG131092:VIG131121 UYK131092:UYK131121 UOO131092:UOO131121 UES131092:UES131121 TUW131092:TUW131121 TLA131092:TLA131121 TBE131092:TBE131121 SRI131092:SRI131121 SHM131092:SHM131121 RXQ131092:RXQ131121 RNU131092:RNU131121 RDY131092:RDY131121 QUC131092:QUC131121 QKG131092:QKG131121 QAK131092:QAK131121 PQO131092:PQO131121 PGS131092:PGS131121 OWW131092:OWW131121 ONA131092:ONA131121 ODE131092:ODE131121 NTI131092:NTI131121 NJM131092:NJM131121 MZQ131092:MZQ131121 MPU131092:MPU131121 MFY131092:MFY131121 LWC131092:LWC131121 LMG131092:LMG131121 LCK131092:LCK131121 KSO131092:KSO131121 KIS131092:KIS131121 JYW131092:JYW131121 JPA131092:JPA131121 JFE131092:JFE131121 IVI131092:IVI131121 ILM131092:ILM131121 IBQ131092:IBQ131121 HRU131092:HRU131121 HHY131092:HHY131121 GYC131092:GYC131121 GOG131092:GOG131121 GEK131092:GEK131121 FUO131092:FUO131121 FKS131092:FKS131121 FAW131092:FAW131121 ERA131092:ERA131121 EHE131092:EHE131121 DXI131092:DXI131121 DNM131092:DNM131121 DDQ131092:DDQ131121 CTU131092:CTU131121 CJY131092:CJY131121 CAC131092:CAC131121 BQG131092:BQG131121 BGK131092:BGK131121 AWO131092:AWO131121 AMS131092:AMS131121 ACW131092:ACW131121 TA131092:TA131121 JE131092:JE131121 I131092:I131121 WVQ65556:WVQ65585 WLU65556:WLU65585 WBY65556:WBY65585 VSC65556:VSC65585 VIG65556:VIG65585 UYK65556:UYK65585 UOO65556:UOO65585 UES65556:UES65585 TUW65556:TUW65585 TLA65556:TLA65585 TBE65556:TBE65585 SRI65556:SRI65585 SHM65556:SHM65585 RXQ65556:RXQ65585 RNU65556:RNU65585 RDY65556:RDY65585 QUC65556:QUC65585 QKG65556:QKG65585 QAK65556:QAK65585 PQO65556:PQO65585 PGS65556:PGS65585 OWW65556:OWW65585 ONA65556:ONA65585 ODE65556:ODE65585 NTI65556:NTI65585 NJM65556:NJM65585 MZQ65556:MZQ65585 MPU65556:MPU65585 MFY65556:MFY65585 LWC65556:LWC65585 LMG65556:LMG65585 LCK65556:LCK65585 KSO65556:KSO65585 KIS65556:KIS65585 JYW65556:JYW65585 JPA65556:JPA65585 JFE65556:JFE65585 IVI65556:IVI65585 ILM65556:ILM65585 IBQ65556:IBQ65585 HRU65556:HRU65585 HHY65556:HHY65585 GYC65556:GYC65585 GOG65556:GOG65585 GEK65556:GEK65585 FUO65556:FUO65585 FKS65556:FKS65585 FAW65556:FAW65585 ERA65556:ERA65585 EHE65556:EHE65585 DXI65556:DXI65585 DNM65556:DNM65585 DDQ65556:DDQ65585 CTU65556:CTU65585 CJY65556:CJY65585 CAC65556:CAC65585 BQG65556:BQG65585 BGK65556:BGK65585 AWO65556:AWO65585 AMS65556:AMS65585 ACW65556:ACW65585 TA65556:TA65585 JE65556:JE65585 I65556:I65585 WVQ20:WVQ49 WLU20:WLU49 WBY20:WBY49 VSC20:VSC49 VIG20:VIG49 UYK20:UYK49 UOO20:UOO49 UES20:UES49 TUW20:TUW49 TLA20:TLA49 TBE20:TBE49 SRI20:SRI49 SHM20:SHM49 RXQ20:RXQ49 RNU20:RNU49 RDY20:RDY49 QUC20:QUC49 QKG20:QKG49 QAK20:QAK49 PQO20:PQO49 PGS20:PGS49 OWW20:OWW49 ONA20:ONA49 ODE20:ODE49 NTI20:NTI49 NJM20:NJM49 MZQ20:MZQ49 MPU20:MPU49 MFY20:MFY49 LWC20:LWC49 LMG20:LMG49 LCK20:LCK49 KSO20:KSO49 KIS20:KIS49 JYW20:JYW49 JPA20:JPA49 JFE20:JFE49 IVI20:IVI49 ILM20:ILM49 IBQ20:IBQ49 HRU20:HRU49 HHY20:HHY49 GYC20:GYC49 GOG20:GOG49 GEK20:GEK49 FUO20:FUO49 FKS20:FKS49 FAW20:FAW49 ERA20:ERA49 EHE20:EHE49 DXI20:DXI49 DNM20:DNM49 DDQ20:DDQ49 CTU20:CTU49 CJY20:CJY49 CAC20:CAC49 BQG20:BQG49 BGK20:BGK49 AWO20:AWO49 AMS20:AMS49 ACW20:ACW49 TA20:TA49 JE20:JE49">
      <formula1>$AC$28:$AC$57</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8:L18">
      <formula1>$F$60:$F$84</formula1>
    </dataValidation>
    <dataValidation type="list" allowBlank="1" showInputMessage="1" showErrorMessage="1" sqref="L7 L20:L49">
      <formula1>$F$60:$F$84</formula1>
    </dataValidation>
  </dataValidations>
  <printOptions horizontalCentered="1"/>
  <pageMargins left="0.7" right="0.7" top="0.5" bottom="0.5" header="0.3" footer="0.3"/>
  <pageSetup scale="60" fitToHeight="2" orientation="landscape" r:id="rId1"/>
  <rowBreaks count="1" manualBreakCount="1">
    <brk id="5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Brown</dc:creator>
  <cp:lastModifiedBy>Nakethia Washington</cp:lastModifiedBy>
  <cp:lastPrinted>2018-03-07T17:10:47Z</cp:lastPrinted>
  <dcterms:created xsi:type="dcterms:W3CDTF">2016-01-14T21:37:09Z</dcterms:created>
  <dcterms:modified xsi:type="dcterms:W3CDTF">2018-03-07T17:11:38Z</dcterms:modified>
</cp:coreProperties>
</file>